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1ED50A5A-A99E-4306-A27A-A86FD4926029}" xr6:coauthVersionLast="47" xr6:coauthVersionMax="47" xr10:uidLastSave="{00000000-0000-0000-0000-000000000000}"/>
  <bookViews>
    <workbookView xWindow="37365" yWindow="-1665" windowWidth="38700" windowHeight="15285" xr2:uid="{00000000-000D-0000-FFFF-FFFF00000000}"/>
  </bookViews>
  <sheets>
    <sheet name="Tracke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RRVY+1hxEghns70r/Nf6LsYB1PJmuIWp0GgBuAHQ020="/>
    </ext>
  </extLst>
</workbook>
</file>

<file path=xl/calcChain.xml><?xml version="1.0" encoding="utf-8"?>
<calcChain xmlns="http://schemas.openxmlformats.org/spreadsheetml/2006/main">
  <c r="BG121" i="3" l="1"/>
  <c r="BF121" i="3"/>
  <c r="BE121" i="3"/>
  <c r="BD121" i="3"/>
  <c r="BC121" i="3"/>
  <c r="BG120" i="3"/>
  <c r="BF120" i="3"/>
  <c r="BE120" i="3"/>
  <c r="BD120" i="3"/>
  <c r="BC120" i="3"/>
  <c r="BG119" i="3"/>
  <c r="BF119" i="3"/>
  <c r="BE119" i="3"/>
  <c r="BD119" i="3"/>
  <c r="BC119" i="3"/>
  <c r="BG118" i="3"/>
  <c r="BF118" i="3"/>
  <c r="BE118" i="3"/>
  <c r="BD118" i="3"/>
  <c r="BC118" i="3"/>
  <c r="BG117" i="3"/>
  <c r="BF117" i="3"/>
  <c r="BE117" i="3"/>
  <c r="BD117" i="3"/>
  <c r="BC117" i="3"/>
  <c r="BG116" i="3"/>
  <c r="BF116" i="3"/>
  <c r="BE116" i="3"/>
  <c r="BD116" i="3"/>
  <c r="BC116" i="3"/>
  <c r="BG115" i="3"/>
  <c r="BF115" i="3"/>
  <c r="BE115" i="3"/>
  <c r="BD115" i="3"/>
  <c r="BC115" i="3"/>
  <c r="BG114" i="3"/>
  <c r="BF114" i="3"/>
  <c r="BE114" i="3"/>
  <c r="BD114" i="3"/>
  <c r="BC114" i="3"/>
  <c r="BG113" i="3"/>
  <c r="BF113" i="3"/>
  <c r="BE113" i="3"/>
  <c r="BD113" i="3"/>
  <c r="BC113" i="3"/>
  <c r="BG112" i="3"/>
  <c r="BF112" i="3"/>
  <c r="BE112" i="3"/>
  <c r="BD112" i="3"/>
  <c r="BC112" i="3"/>
  <c r="BG111" i="3"/>
  <c r="BF111" i="3"/>
  <c r="BE111" i="3"/>
  <c r="BD111" i="3"/>
  <c r="BC111" i="3"/>
  <c r="BG110" i="3"/>
  <c r="BF110" i="3"/>
  <c r="BE110" i="3"/>
  <c r="BD110" i="3"/>
  <c r="BC110" i="3"/>
  <c r="BG109" i="3"/>
  <c r="BF109" i="3"/>
  <c r="BE109" i="3"/>
  <c r="BD109" i="3"/>
  <c r="BC109" i="3"/>
  <c r="BG108" i="3"/>
  <c r="BF108" i="3"/>
  <c r="BE108" i="3"/>
  <c r="BD108" i="3"/>
  <c r="BC108" i="3"/>
  <c r="BG107" i="3"/>
  <c r="BF107" i="3"/>
  <c r="BE107" i="3"/>
  <c r="BD107" i="3"/>
  <c r="BC107" i="3"/>
  <c r="BG106" i="3"/>
  <c r="BF106" i="3"/>
  <c r="BE106" i="3"/>
  <c r="BD106" i="3"/>
  <c r="BC106" i="3"/>
  <c r="BG105" i="3"/>
  <c r="BF105" i="3"/>
  <c r="BE105" i="3"/>
  <c r="BD105" i="3"/>
  <c r="BC105" i="3"/>
  <c r="BG104" i="3"/>
  <c r="BF104" i="3"/>
  <c r="BE104" i="3"/>
  <c r="BD104" i="3"/>
  <c r="BC104" i="3"/>
  <c r="BG103" i="3"/>
  <c r="BF103" i="3"/>
  <c r="BE103" i="3"/>
  <c r="BD103" i="3"/>
  <c r="BC103" i="3"/>
  <c r="BG102" i="3"/>
  <c r="BF102" i="3"/>
  <c r="BE102" i="3"/>
  <c r="BD102" i="3"/>
  <c r="BC102" i="3"/>
  <c r="BG101" i="3"/>
  <c r="BF101" i="3"/>
  <c r="BE101" i="3"/>
  <c r="BD101" i="3"/>
  <c r="BC101" i="3"/>
  <c r="BG100" i="3"/>
  <c r="BF100" i="3"/>
  <c r="BE100" i="3"/>
  <c r="BD100" i="3"/>
  <c r="BC100" i="3"/>
  <c r="BG99" i="3"/>
  <c r="BF99" i="3"/>
  <c r="BE99" i="3"/>
  <c r="BD99" i="3"/>
  <c r="BC99" i="3"/>
  <c r="BG98" i="3"/>
  <c r="BF98" i="3"/>
  <c r="BE98" i="3"/>
  <c r="BD98" i="3"/>
  <c r="BC98" i="3"/>
  <c r="BG97" i="3"/>
  <c r="BF97" i="3"/>
  <c r="BE97" i="3"/>
  <c r="BD97" i="3"/>
  <c r="BC97" i="3"/>
  <c r="BG96" i="3"/>
  <c r="BF96" i="3"/>
  <c r="BE96" i="3"/>
  <c r="BD96" i="3"/>
  <c r="BC96" i="3"/>
  <c r="BG95" i="3"/>
  <c r="BF95" i="3"/>
  <c r="BE95" i="3"/>
  <c r="BD95" i="3"/>
  <c r="BC95" i="3"/>
  <c r="BG94" i="3"/>
  <c r="BF94" i="3"/>
  <c r="BE94" i="3"/>
  <c r="BD94" i="3"/>
  <c r="BC94" i="3"/>
  <c r="BG93" i="3"/>
  <c r="BF93" i="3"/>
  <c r="BE93" i="3"/>
  <c r="BD93" i="3"/>
  <c r="BC93" i="3"/>
  <c r="BG92" i="3"/>
  <c r="BF92" i="3"/>
  <c r="BE92" i="3"/>
  <c r="BD92" i="3"/>
  <c r="BC92" i="3"/>
  <c r="BG91" i="3"/>
  <c r="BF91" i="3"/>
  <c r="BE91" i="3"/>
  <c r="BD91" i="3"/>
  <c r="BC91" i="3"/>
  <c r="BG90" i="3"/>
  <c r="BF90" i="3"/>
  <c r="BE90" i="3"/>
  <c r="BD90" i="3"/>
  <c r="BC90" i="3"/>
  <c r="BG89" i="3"/>
  <c r="BF89" i="3"/>
  <c r="BE89" i="3"/>
  <c r="BD89" i="3"/>
  <c r="BC89" i="3"/>
  <c r="BG88" i="3"/>
  <c r="BF88" i="3"/>
  <c r="BE88" i="3"/>
  <c r="BD88" i="3"/>
  <c r="BC88" i="3"/>
  <c r="BG87" i="3"/>
  <c r="BF87" i="3"/>
  <c r="BE87" i="3"/>
  <c r="BD87" i="3"/>
  <c r="BC87" i="3"/>
  <c r="BG86" i="3"/>
  <c r="BF86" i="3"/>
  <c r="BE86" i="3"/>
  <c r="BD86" i="3"/>
  <c r="BC86" i="3"/>
  <c r="BG85" i="3"/>
  <c r="BF85" i="3"/>
  <c r="BE85" i="3"/>
  <c r="BD85" i="3"/>
  <c r="BC85" i="3"/>
  <c r="BG84" i="3"/>
  <c r="BF84" i="3"/>
  <c r="BE84" i="3"/>
  <c r="BD84" i="3"/>
  <c r="BC84" i="3"/>
  <c r="BG83" i="3"/>
  <c r="BF83" i="3"/>
  <c r="BE83" i="3"/>
  <c r="BD83" i="3"/>
  <c r="BC83" i="3"/>
  <c r="BG82" i="3"/>
  <c r="BF82" i="3"/>
  <c r="BE82" i="3"/>
  <c r="BD82" i="3"/>
  <c r="BC82" i="3"/>
  <c r="BG81" i="3"/>
  <c r="BF81" i="3"/>
  <c r="BE81" i="3"/>
  <c r="BD81" i="3"/>
  <c r="BC81" i="3"/>
  <c r="BG80" i="3"/>
  <c r="BF80" i="3"/>
  <c r="BE80" i="3"/>
  <c r="BD80" i="3"/>
  <c r="BC80" i="3"/>
  <c r="BG79" i="3"/>
  <c r="BF79" i="3"/>
  <c r="BE79" i="3"/>
  <c r="BD79" i="3"/>
  <c r="BC79" i="3"/>
  <c r="BG78" i="3"/>
  <c r="BF78" i="3"/>
  <c r="BE78" i="3"/>
  <c r="BD78" i="3"/>
  <c r="BC78" i="3"/>
  <c r="BG77" i="3"/>
  <c r="BF77" i="3"/>
  <c r="BE77" i="3"/>
  <c r="BD77" i="3"/>
  <c r="BC77" i="3"/>
  <c r="BG76" i="3"/>
  <c r="BF76" i="3"/>
  <c r="BE76" i="3"/>
  <c r="BD76" i="3"/>
  <c r="BC76" i="3"/>
  <c r="BG75" i="3"/>
  <c r="BF75" i="3"/>
  <c r="BE75" i="3"/>
  <c r="BD75" i="3"/>
  <c r="BC75" i="3"/>
  <c r="BG74" i="3"/>
  <c r="BF74" i="3"/>
  <c r="BE74" i="3"/>
  <c r="BD74" i="3"/>
  <c r="BC74" i="3"/>
  <c r="BG73" i="3"/>
  <c r="BF73" i="3"/>
  <c r="BE73" i="3"/>
  <c r="BD73" i="3"/>
  <c r="BC73" i="3"/>
  <c r="BG72" i="3"/>
  <c r="BF72" i="3"/>
  <c r="BE72" i="3"/>
  <c r="BD72" i="3"/>
  <c r="BC72" i="3"/>
  <c r="BG71" i="3"/>
  <c r="BF71" i="3"/>
  <c r="BE71" i="3"/>
  <c r="BD71" i="3"/>
  <c r="BC71" i="3"/>
  <c r="BG70" i="3"/>
  <c r="BF70" i="3"/>
  <c r="BE70" i="3"/>
  <c r="BD70" i="3"/>
  <c r="BC70" i="3"/>
  <c r="BG69" i="3"/>
  <c r="BF69" i="3"/>
  <c r="BE69" i="3"/>
  <c r="BD69" i="3"/>
  <c r="BC69" i="3"/>
  <c r="BG68" i="3"/>
  <c r="BF68" i="3"/>
  <c r="BE68" i="3"/>
  <c r="BD68" i="3"/>
  <c r="BC68" i="3"/>
  <c r="BG67" i="3"/>
  <c r="BF67" i="3"/>
  <c r="BE67" i="3"/>
  <c r="BD67" i="3"/>
  <c r="BC67" i="3"/>
  <c r="BG66" i="3"/>
  <c r="BF66" i="3"/>
  <c r="BE66" i="3"/>
  <c r="BD66" i="3"/>
  <c r="BC66" i="3"/>
  <c r="BG65" i="3"/>
  <c r="BF65" i="3"/>
  <c r="BE65" i="3"/>
  <c r="BD65" i="3"/>
  <c r="BC65" i="3"/>
  <c r="BG64" i="3"/>
  <c r="BF64" i="3"/>
  <c r="BE64" i="3"/>
  <c r="BD64" i="3"/>
  <c r="BC64" i="3"/>
  <c r="BG63" i="3"/>
  <c r="BF63" i="3"/>
  <c r="BE63" i="3"/>
  <c r="BD63" i="3"/>
  <c r="BC63" i="3"/>
  <c r="BG62" i="3"/>
  <c r="BF62" i="3"/>
  <c r="BE62" i="3"/>
  <c r="BD62" i="3"/>
  <c r="BC62" i="3"/>
  <c r="BG61" i="3"/>
  <c r="BF61" i="3"/>
  <c r="BE61" i="3"/>
  <c r="BD61" i="3"/>
  <c r="BC61" i="3"/>
  <c r="BG60" i="3"/>
  <c r="BF60" i="3"/>
  <c r="BE60" i="3"/>
  <c r="BD60" i="3"/>
  <c r="BC60" i="3"/>
  <c r="BG59" i="3"/>
  <c r="BF59" i="3"/>
  <c r="BE59" i="3"/>
  <c r="BD59" i="3"/>
  <c r="BC59" i="3"/>
  <c r="BG58" i="3"/>
  <c r="BF58" i="3"/>
  <c r="BE58" i="3"/>
  <c r="BD58" i="3"/>
  <c r="BC58" i="3"/>
  <c r="BG57" i="3"/>
  <c r="BF57" i="3"/>
  <c r="BE57" i="3"/>
  <c r="BD57" i="3"/>
  <c r="BC57" i="3"/>
  <c r="BG56" i="3"/>
  <c r="BF56" i="3"/>
  <c r="BE56" i="3"/>
  <c r="BD56" i="3"/>
  <c r="BC56" i="3"/>
  <c r="BG55" i="3"/>
  <c r="BF55" i="3"/>
  <c r="BE55" i="3"/>
  <c r="BD55" i="3"/>
  <c r="BC55" i="3"/>
  <c r="BG54" i="3"/>
  <c r="BF54" i="3"/>
  <c r="BE54" i="3"/>
  <c r="BD54" i="3"/>
  <c r="BC54" i="3"/>
  <c r="BG53" i="3"/>
  <c r="BF53" i="3"/>
  <c r="BE53" i="3"/>
  <c r="BD53" i="3"/>
  <c r="BC53" i="3"/>
  <c r="BG52" i="3"/>
  <c r="BF52" i="3"/>
  <c r="BE52" i="3"/>
  <c r="BD52" i="3"/>
  <c r="BC52" i="3"/>
  <c r="BG51" i="3"/>
  <c r="BF51" i="3"/>
  <c r="BE51" i="3"/>
  <c r="BD51" i="3"/>
  <c r="BC51" i="3"/>
  <c r="BG50" i="3"/>
  <c r="BF50" i="3"/>
  <c r="BE50" i="3"/>
  <c r="BD50" i="3"/>
  <c r="BC50" i="3"/>
  <c r="BG49" i="3"/>
  <c r="BF49" i="3"/>
  <c r="BE49" i="3"/>
  <c r="BD49" i="3"/>
  <c r="BC49" i="3"/>
  <c r="BG48" i="3"/>
  <c r="BF48" i="3"/>
  <c r="BE48" i="3"/>
  <c r="BD48" i="3"/>
  <c r="BC48" i="3"/>
  <c r="BG47" i="3"/>
  <c r="BF47" i="3"/>
  <c r="BE47" i="3"/>
  <c r="BD47" i="3"/>
  <c r="BC47" i="3"/>
  <c r="BG46" i="3"/>
  <c r="BF46" i="3"/>
  <c r="BE46" i="3"/>
  <c r="BD46" i="3"/>
  <c r="BC46" i="3"/>
  <c r="BG45" i="3"/>
  <c r="BF45" i="3"/>
  <c r="BE45" i="3"/>
  <c r="BD45" i="3"/>
  <c r="BC45" i="3"/>
  <c r="BG44" i="3"/>
  <c r="BF44" i="3"/>
  <c r="BE44" i="3"/>
  <c r="BD44" i="3"/>
  <c r="BC44" i="3"/>
  <c r="BG43" i="3"/>
  <c r="BF43" i="3"/>
  <c r="BE43" i="3"/>
  <c r="BD43" i="3"/>
  <c r="BC43" i="3"/>
  <c r="BG42" i="3"/>
  <c r="BF42" i="3"/>
  <c r="BE42" i="3"/>
  <c r="BD42" i="3"/>
  <c r="BC42" i="3"/>
  <c r="BG41" i="3"/>
  <c r="BF41" i="3"/>
  <c r="BE41" i="3"/>
  <c r="BD41" i="3"/>
  <c r="BC41" i="3"/>
  <c r="BG40" i="3"/>
  <c r="BF40" i="3"/>
  <c r="BE40" i="3"/>
  <c r="BD40" i="3"/>
  <c r="BC40" i="3"/>
  <c r="BG39" i="3"/>
  <c r="BF39" i="3"/>
  <c r="BE39" i="3"/>
  <c r="BD39" i="3"/>
  <c r="BC39" i="3"/>
  <c r="BG38" i="3"/>
  <c r="BF38" i="3"/>
  <c r="BE38" i="3"/>
  <c r="BD38" i="3"/>
  <c r="BC38" i="3"/>
  <c r="BG37" i="3"/>
  <c r="BF37" i="3"/>
  <c r="BE37" i="3"/>
  <c r="BD37" i="3"/>
  <c r="BC37" i="3"/>
  <c r="BG36" i="3"/>
  <c r="BF36" i="3"/>
  <c r="BE36" i="3"/>
  <c r="BD36" i="3"/>
  <c r="BC36" i="3"/>
  <c r="BG35" i="3"/>
  <c r="BF35" i="3"/>
  <c r="BE35" i="3"/>
  <c r="BD35" i="3"/>
  <c r="BC35" i="3"/>
  <c r="BG34" i="3"/>
  <c r="BF34" i="3"/>
  <c r="BE34" i="3"/>
  <c r="BD34" i="3"/>
  <c r="BC34" i="3"/>
  <c r="BG33" i="3"/>
  <c r="BF33" i="3"/>
  <c r="BE33" i="3"/>
  <c r="BD33" i="3"/>
  <c r="BC33" i="3"/>
  <c r="BG32" i="3"/>
  <c r="BF32" i="3"/>
  <c r="BE32" i="3"/>
  <c r="BD32" i="3"/>
  <c r="BC32" i="3"/>
  <c r="BG31" i="3"/>
  <c r="BF31" i="3"/>
  <c r="BE31" i="3"/>
  <c r="BD31" i="3"/>
  <c r="BC31" i="3"/>
  <c r="BG30" i="3"/>
  <c r="BF30" i="3"/>
  <c r="BE30" i="3"/>
  <c r="BD30" i="3"/>
  <c r="BC30" i="3"/>
  <c r="BG29" i="3"/>
  <c r="BF29" i="3"/>
  <c r="BE29" i="3"/>
  <c r="BD29" i="3"/>
  <c r="BC29" i="3"/>
  <c r="BG28" i="3"/>
  <c r="BF28" i="3"/>
  <c r="BE28" i="3"/>
  <c r="BD28" i="3"/>
  <c r="BC28" i="3"/>
  <c r="BG27" i="3"/>
  <c r="BF27" i="3"/>
  <c r="BE27" i="3"/>
  <c r="BD27" i="3"/>
  <c r="BC27" i="3"/>
  <c r="BG26" i="3"/>
  <c r="BF26" i="3"/>
  <c r="BE26" i="3"/>
  <c r="BD26" i="3"/>
  <c r="BC26" i="3"/>
  <c r="BG25" i="3"/>
  <c r="BF25" i="3"/>
  <c r="BE25" i="3"/>
  <c r="BD25" i="3"/>
  <c r="BC25" i="3"/>
  <c r="BG24" i="3"/>
  <c r="BF24" i="3"/>
  <c r="BE24" i="3"/>
  <c r="BD24" i="3"/>
  <c r="BC24" i="3"/>
  <c r="BG23" i="3"/>
  <c r="BF23" i="3"/>
  <c r="BE23" i="3"/>
  <c r="BD23" i="3"/>
  <c r="BC23" i="3"/>
  <c r="BG22" i="3"/>
  <c r="BF22" i="3"/>
  <c r="BE22" i="3"/>
  <c r="BD22" i="3"/>
  <c r="BC22" i="3"/>
  <c r="BG21" i="3"/>
  <c r="BF21" i="3"/>
  <c r="BE21" i="3"/>
  <c r="BD21" i="3"/>
  <c r="BC21" i="3"/>
  <c r="BG20" i="3"/>
  <c r="BF20" i="3"/>
  <c r="BE20" i="3"/>
  <c r="BD20" i="3"/>
  <c r="BC20" i="3"/>
  <c r="BG19" i="3"/>
  <c r="BF19" i="3"/>
  <c r="BE19" i="3"/>
  <c r="BD19" i="3"/>
  <c r="BC19" i="3"/>
  <c r="BG18" i="3"/>
  <c r="BF18" i="3"/>
  <c r="BE18" i="3"/>
  <c r="BD18" i="3"/>
  <c r="BC18" i="3"/>
  <c r="BG17" i="3"/>
  <c r="BF17" i="3"/>
  <c r="BE17" i="3"/>
  <c r="BD17" i="3"/>
  <c r="BC17" i="3"/>
  <c r="BG16" i="3"/>
  <c r="BF16" i="3"/>
  <c r="BE16" i="3"/>
  <c r="BD16" i="3"/>
  <c r="BC16" i="3"/>
  <c r="BG15" i="3"/>
  <c r="BF15" i="3"/>
  <c r="BE15" i="3"/>
  <c r="BD15" i="3"/>
  <c r="BC15" i="3"/>
  <c r="BG14" i="3"/>
  <c r="BF14" i="3"/>
  <c r="BE14" i="3"/>
  <c r="BD14" i="3"/>
  <c r="BC14" i="3"/>
  <c r="BG13" i="3"/>
  <c r="BF13" i="3"/>
  <c r="BE13" i="3"/>
  <c r="BD13" i="3"/>
  <c r="BC13" i="3"/>
  <c r="BG12" i="3"/>
  <c r="BF12" i="3"/>
  <c r="BE12" i="3"/>
  <c r="BD12" i="3"/>
  <c r="BC12" i="3"/>
  <c r="BG11" i="3"/>
  <c r="BF11" i="3"/>
  <c r="BE11" i="3"/>
  <c r="BD11" i="3"/>
  <c r="BC11" i="3"/>
  <c r="BG10" i="3"/>
  <c r="BF10" i="3"/>
  <c r="BE10" i="3"/>
  <c r="BD10" i="3"/>
  <c r="BC10" i="3"/>
  <c r="BG9" i="3"/>
  <c r="BF9" i="3"/>
  <c r="BE9" i="3"/>
  <c r="BD9" i="3"/>
  <c r="BC9" i="3"/>
  <c r="BG8" i="3"/>
  <c r="BF8" i="3"/>
  <c r="BE8" i="3"/>
  <c r="BD8" i="3"/>
  <c r="BC8" i="3"/>
  <c r="BG7" i="3"/>
  <c r="BF7" i="3"/>
  <c r="BE7" i="3"/>
  <c r="BD7" i="3"/>
  <c r="BC7" i="3"/>
  <c r="BG6" i="3"/>
  <c r="BF6" i="3"/>
  <c r="BE6" i="3"/>
  <c r="BD6" i="3"/>
  <c r="BC6" i="3"/>
  <c r="BG5" i="3"/>
  <c r="BF5" i="3"/>
  <c r="BE5" i="3"/>
  <c r="BD5" i="3"/>
  <c r="BC5" i="3"/>
  <c r="BG4" i="3"/>
  <c r="BF4" i="3"/>
  <c r="BE4" i="3"/>
  <c r="BD4" i="3"/>
  <c r="BC4" i="3"/>
  <c r="BG3" i="3"/>
  <c r="BF3" i="3"/>
  <c r="BE3" i="3"/>
  <c r="BD3" i="3"/>
  <c r="BC3" i="3"/>
  <c r="BG2" i="3"/>
  <c r="BF2" i="3"/>
  <c r="BE2" i="3"/>
  <c r="BD2" i="3"/>
  <c r="BC2" i="3"/>
</calcChain>
</file>

<file path=xl/sharedStrings.xml><?xml version="1.0" encoding="utf-8"?>
<sst xmlns="http://schemas.openxmlformats.org/spreadsheetml/2006/main" count="3314" uniqueCount="421">
  <si>
    <t>running</t>
  </si>
  <si>
    <t>disconnected</t>
  </si>
  <si>
    <t>error</t>
  </si>
  <si>
    <t>State (per JSON)</t>
  </si>
  <si>
    <t>Captured (28 Apr 2026)</t>
  </si>
  <si>
    <t>Incomplete (28 Apr 2026)</t>
  </si>
  <si>
    <t>Capture date (28 Apr 2026)</t>
  </si>
  <si>
    <t>Uptime (raw) (28 Apr 2026)</t>
  </si>
  <si>
    <t>Uptime days (28 Apr 2026)</t>
  </si>
  <si>
    <t>Board (28 Apr 2026)</t>
  </si>
  <si>
    <t>Distro ver (28 Apr 2026)</t>
  </si>
  <si>
    <t>Build datetime (28 Apr 2026)</t>
  </si>
  <si>
    <t>Chip model (28 Apr 2026)</t>
  </si>
  <si>
    <t>Chip mfr ID (28 Apr 2026)</t>
  </si>
  <si>
    <t>Chip fw (28 Apr 2026)</t>
  </si>
  <si>
    <t>Life A (hex) MLC (28 Apr 2026)</t>
  </si>
  <si>
    <t>Life B (hex) pSLC (28 Apr 2026)</t>
  </si>
  <si>
    <t>Life A (dec) (28 Apr 2026)</t>
  </si>
  <si>
    <t>Life B (dec) (28 Apr 2026)</t>
  </si>
  <si>
    <t>Life A (% used upper) (28 Apr 2026)</t>
  </si>
  <si>
    <t>Life B (% used upper) (28 Apr 2026)</t>
  </si>
  <si>
    <t>Wear status (28 Apr 2026)</t>
  </si>
  <si>
    <t>Log Id (28 Apr 2026)</t>
  </si>
  <si>
    <t>Manufacture Date of eMMC (28 Apr 2026)</t>
  </si>
  <si>
    <t>Hardware Rev (28 Apr 2026)</t>
  </si>
  <si>
    <t>PRE_EOL_INFO (hex) (28 Apr 2026)</t>
  </si>
  <si>
    <t>PRE_EOL_INFO status (28 Apr 2026)</t>
  </si>
  <si>
    <t>Rootfs mount mode (28 Apr 2026)</t>
  </si>
  <si>
    <t>Rootfs mount line (28 Apr 2026)</t>
  </si>
  <si>
    <t>DMESG IO errors (28 Apr 2026)</t>
  </si>
  <si>
    <t>Captured (14 May 2026)</t>
  </si>
  <si>
    <t>Incomplete (14 May 2026)</t>
  </si>
  <si>
    <t>Capture date (14 May 2026)</t>
  </si>
  <si>
    <t>Uptime (raw) (14 May 2026)</t>
  </si>
  <si>
    <t>Uptime days (14 May 2026)</t>
  </si>
  <si>
    <t>Board (14 May 2026)</t>
  </si>
  <si>
    <t>Distro ver (14 May 2026)</t>
  </si>
  <si>
    <t>Build datetime (14 May 2026)</t>
  </si>
  <si>
    <t>Chip model (14 May 2026)</t>
  </si>
  <si>
    <t>Life A (hex) MLC (14 May 2026)</t>
  </si>
  <si>
    <t>Life B (hex) pSLC (14 May 2026)</t>
  </si>
  <si>
    <t>Life A (dec) (14 May 2026)</t>
  </si>
  <si>
    <t>Life B (dec) (14 May 2026)</t>
  </si>
  <si>
    <t>Wear status (14 May 2026)</t>
  </si>
  <si>
    <t>Manufacture Date of eMMC (14 May 2026)</t>
  </si>
  <si>
    <t>Hardware Rev (14 May 2026)</t>
  </si>
  <si>
    <t>PRE_EOL_INFO (hex) (14 May 2026)</t>
  </si>
  <si>
    <t>PRE_EOL_INFO status (14 May 2026)</t>
  </si>
  <si>
    <t>Rootfs mount mode (14 May 2026)</t>
  </si>
  <si>
    <t>Rootfs mount line (14 May 2026)</t>
  </si>
  <si>
    <t>DMESG IO errors (14 May 2026)</t>
  </si>
  <si>
    <t>Log Id (14 May 2026)</t>
  </si>
  <si>
    <t>uname -a</t>
  </si>
  <si>
    <t>Δ Uptime days (14 May − 28 Apr)</t>
  </si>
  <si>
    <t>Δ Life A (dec)</t>
  </si>
  <si>
    <t>Δ Life B (dec)</t>
  </si>
  <si>
    <t>Wear status changed?</t>
  </si>
  <si>
    <t>Build datetime changed?</t>
  </si>
  <si>
    <t>yes</t>
  </si>
  <si>
    <t>no</t>
  </si>
  <si>
    <t>Tue Apr 28 02:09:08 UTC 2026</t>
  </si>
  <si>
    <t>02:09:09 up 151 days,  8:26,  load average: 0.10, 0.11, 0.07</t>
  </si>
  <si>
    <t>TI AM335x BeagleBone Black</t>
  </si>
  <si>
    <t>4.2.4</t>
  </si>
  <si>
    <t>20250213012514</t>
  </si>
  <si>
    <t>main:18ffea141413027724e7e940a5b76f113ab82d44</t>
  </si>
  <si>
    <t>W62704</t>
  </si>
  <si>
    <t>0x000070</t>
  </si>
  <si>
    <t>0x0200000000000000</t>
  </si>
  <si>
    <t>0x06</t>
  </si>
  <si>
    <t>0x0b</t>
  </si>
  <si>
    <t>60</t>
  </si>
  <si>
    <t>&gt;100</t>
  </si>
  <si>
    <t>END_OF_LIFE</t>
  </si>
  <si>
    <t>07/2023</t>
  </si>
  <si>
    <t>0x0</t>
  </si>
  <si>
    <t>0x01</t>
  </si>
  <si>
    <t>Normal</t>
  </si>
  <si>
    <t>rw</t>
  </si>
  <si>
    <t>/dev/root / ext4 rw,relatime 0 0</t>
  </si>
  <si>
    <t>none</t>
  </si>
  <si>
    <t>Thu May 14 01:23:23 UTC 2026</t>
  </si>
  <si>
    <t>01:23:23 up 167 days,  7:30,  load average: 0.07, 0.03, 0.00</t>
  </si>
  <si>
    <t>Tue Apr 28 00:09:26 UTC 2026</t>
  </si>
  <si>
    <t>00:09:26 up 110 days,  6:14,  load average: 0.09, 0.05, 0.05</t>
  </si>
  <si>
    <t>0x07</t>
  </si>
  <si>
    <t>70</t>
  </si>
  <si>
    <t>Thu May 14 00:57:46 UTC 2026</t>
  </si>
  <si>
    <t>00:57:46 up 126 days,  6:53,  load average: 0.00, 0.02, 0.03</t>
  </si>
  <si>
    <t>Tue Apr 28 00:12:12 UTC 2026</t>
  </si>
  <si>
    <t>00:12:12 up 20 days, 14:11,  load average: 0.02, 0.13, 0.08</t>
  </si>
  <si>
    <t>0x05</t>
  </si>
  <si>
    <t>50</t>
  </si>
  <si>
    <t>Thu May 14 00:57:53 UTC 2026</t>
  </si>
  <si>
    <t>00:57:53 up 36 days, 14:47,  load average: 0.06, 0.01, 0.00</t>
  </si>
  <si>
    <t>Tue Apr 28 00:21:40 UTC 2026</t>
  </si>
  <si>
    <t>00:21:40 up 107 days, 16:51,  load average: 0.00, 0.05, 0.06</t>
  </si>
  <si>
    <t>Thu May 14 00:58:01 UTC 2026</t>
  </si>
  <si>
    <t>00:58:01 up 123 days, 17:18,  load average: 0.00, 0.00, 0.00</t>
  </si>
  <si>
    <t>Tue Apr 28 00:19:37 UTC 2026</t>
  </si>
  <si>
    <t>00:19:37 up 12 days, 18:22,  load average: 0.22, 0.10, 0.03</t>
  </si>
  <si>
    <t>Thu May 14 00:59:10 UTC 2026</t>
  </si>
  <si>
    <t>00:59:10 up 28 days, 18:52,  load average: 0.00, 0.00, 0.00</t>
  </si>
  <si>
    <t>Tue Apr 28 00:16:23 UTC 2026</t>
  </si>
  <si>
    <t>00:16:23 up 20 days, 14:15,  load average: 0.07, 0.06, 0.06</t>
  </si>
  <si>
    <t>0x0a</t>
  </si>
  <si>
    <t>100</t>
  </si>
  <si>
    <t>Thu May 14 01:00:02 UTC 2026</t>
  </si>
  <si>
    <t>01:00:02 up 36 days, 14:49,  load average: 0.00, 0.00, 0.00</t>
  </si>
  <si>
    <t>Tue Apr 28 00:17:08 UTC 2026</t>
  </si>
  <si>
    <t>00:17:08 up 12 days, 18:20,  load average: 0.04, 0.01, 0.00</t>
  </si>
  <si>
    <t>Thu May 14 01:00:21 UTC 2026</t>
  </si>
  <si>
    <t>01:00:21 up 28 days, 18:53,  load average: 0.00, 0.00, 0.01</t>
  </si>
  <si>
    <t>waiting</t>
  </si>
  <si>
    <t>Tue Apr 28 00:21:10 UTC 2026</t>
  </si>
  <si>
    <t>00:21:10 up 55 days, 20:00,  load average: 0.00, 0.00, 0.00</t>
  </si>
  <si>
    <t>0x08</t>
  </si>
  <si>
    <t>80</t>
  </si>
  <si>
    <t>Thu May 14 01:00:37 UTC 2026</t>
  </si>
  <si>
    <t>01:00:37 up 71 days, 20:29,  load average: 0.00, 0.00, 0.00</t>
  </si>
  <si>
    <t>Tue Apr 28 00:13:30 UTC 2026</t>
  </si>
  <si>
    <t>00:13:30 up 20 days, 14:12,  load average: 0.03, 0.13, 0.08</t>
  </si>
  <si>
    <t>0x04</t>
  </si>
  <si>
    <t>40</t>
  </si>
  <si>
    <t>Thu May 14 01:00:52 UTC 2026</t>
  </si>
  <si>
    <t>01:00:52 up 36 days, 14:50,  load average: 0.00, 0.00, 0.00</t>
  </si>
  <si>
    <t>Tue Apr 28 00:14:50 UTC 2026</t>
  </si>
  <si>
    <t>00:14:50 up 82 days, 19:21,  load average: 0.00, 0.01, 0.00</t>
  </si>
  <si>
    <t>Thu May 14 01:01:18 UTC 2026</t>
  </si>
  <si>
    <t>01:01:18 up 98 days, 19:58,  load average: 0.00, 0.00, 0.00</t>
  </si>
  <si>
    <t>Tue Apr 28 00:10:13 UTC 2026</t>
  </si>
  <si>
    <t>00:10:13 up 17 days, 10:34,  load average: 0.04, 0.02, 0.01</t>
  </si>
  <si>
    <t>0x03</t>
  </si>
  <si>
    <t>30</t>
  </si>
  <si>
    <t>Thu May 14 01:25:35 UTC 2026</t>
  </si>
  <si>
    <t>01:25:35 up 1 day, 22:01,  load average: 0.00, 0.06, 0.07</t>
  </si>
  <si>
    <t>0x09</t>
  </si>
  <si>
    <t>Tue Apr 28 00:27:33 UTC 2026</t>
  </si>
  <si>
    <t>00:27:33 up 82 days, 20:08,  load average: 0.01, 0.03, 0.00</t>
  </si>
  <si>
    <t>TI AM335x BeagleBone Green</t>
  </si>
  <si>
    <t>20240529002023</t>
  </si>
  <si>
    <t>main:0b18bbd3db1dedc76aa92396a6eb8699cd6dd2ce</t>
  </si>
  <si>
    <t>M62704</t>
  </si>
  <si>
    <t>90</t>
  </si>
  <si>
    <t>CRITICAL</t>
  </si>
  <si>
    <t>03/2022</t>
  </si>
  <si>
    <t>Wed May 13 23:46:41 UTC 2026</t>
  </si>
  <si>
    <t>23:46:41 up 98 days, 19:16,  load average: 0.00, 0.00, 0.00</t>
  </si>
  <si>
    <t>Tue Apr 28 00:07:48 UTC 2026</t>
  </si>
  <si>
    <t>00:07:48 up 101 days,  2:05,  load average: 0.12, 0.16, 0.09</t>
  </si>
  <si>
    <t>Thu May 14 01:03:36 UTC 2026</t>
  </si>
  <si>
    <t>01:03:36 up 117 days,  2:51,  load average: 0.03, 0.07, 0.02</t>
  </si>
  <si>
    <t>Tue Apr 28 00:41:24 UTC 2026</t>
  </si>
  <si>
    <t>00:41:24 up 90 days, 15:11,  load average: 0.05, 0.05, 0.01</t>
  </si>
  <si>
    <t>4.2.3</t>
  </si>
  <si>
    <t>20231023032908</t>
  </si>
  <si>
    <t>main:629c0402a1c39ea9eed54754c1e4f673468810d5 -- modified</t>
  </si>
  <si>
    <t>WARNING</t>
  </si>
  <si>
    <t>Thu May 14 01:16:18 UTC 2026</t>
  </si>
  <si>
    <t>01:16:18 up 106 days, 15:34,  load average: 0.03, 0.03, 0.01</t>
  </si>
  <si>
    <t>02/2022</t>
  </si>
  <si>
    <t>Tue Apr 28 01:57:23 UTC 2026</t>
  </si>
  <si>
    <t>01:57:23 up 107 days, 18:25,  load average: 0.04, 0.07, 0.01</t>
  </si>
  <si>
    <t>Thu May 14 01:17:53 UTC 2026</t>
  </si>
  <si>
    <t>01:17:53 up 123 days, 17:34,  load average: 0.05, 0.03, 0.00</t>
  </si>
  <si>
    <t>Tue Apr 28 02:10:11 UTC 2026</t>
  </si>
  <si>
    <t>02:10:11 up 168 days,  2:07,  load average: 0.01, 0.04, 0.01</t>
  </si>
  <si>
    <t>Thu May 14 01:18:48 UTC 2026</t>
  </si>
  <si>
    <t>01:18:48 up 184 days,  1:05,  load average: 0.11, 0.06, 0.01</t>
  </si>
  <si>
    <t>Tue Apr 28 01:59:40 UTC 2026</t>
  </si>
  <si>
    <t>01:59:40 up 18 days, 21:49,  load average: 0.00, 0.01, 0.00</t>
  </si>
  <si>
    <t>Thu May 14 01:19:37 UTC 2026</t>
  </si>
  <si>
    <t>01:19:37 up 34 days, 20:58,  load average: 0.05, 0.06, 0.01</t>
  </si>
  <si>
    <t>Tue Apr 28 00:47:06 UTC 2026</t>
  </si>
  <si>
    <t>00:47:06 up 39 days,  1:09,  load average: 0.07, 0.05, 0.01</t>
  </si>
  <si>
    <t>Thu May 14 01:22:25 UTC 2026</t>
  </si>
  <si>
    <t>01:22:25 up 20:55,  load average: 0.00, 0.01, 0.00</t>
  </si>
  <si>
    <t>6.1.20</t>
  </si>
  <si>
    <t>Tue Apr 28 01:56:48 UTC 2026</t>
  </si>
  <si>
    <t>01:56:48 up 106 days,  3:47,  load average: 0.08, 0.03, 0.00</t>
  </si>
  <si>
    <t>20231011224656</t>
  </si>
  <si>
    <t>main:0b2e31a18f10b41c1823dd891ba7ba1455dcf0cb -- modified</t>
  </si>
  <si>
    <t>Thu May 14 01:23:47 UTC 2026</t>
  </si>
  <si>
    <t>01:23:47 up 122 days,  3:03,  load average: 0.04, 0.04, 0.00</t>
  </si>
  <si>
    <t>Tue Apr 28 00:12:50 UTC 2026</t>
  </si>
  <si>
    <t>00:12:50 up 167 days, 19:42,  load average: 0.00, 0.01, 0.00</t>
  </si>
  <si>
    <t>Thu May 14 01:01:39 UTC 2026</t>
  </si>
  <si>
    <t>01:01:39 up 183 days, 20:21,  load average: 0.03, 0.02, 0.00</t>
  </si>
  <si>
    <t>Tue Apr 28 02:06:37 UTC 2026</t>
  </si>
  <si>
    <t>02:06:37 up 130 days, 21:00,  load average: 0.18, 0.07, 0.01</t>
  </si>
  <si>
    <t>Thu May 14 01:26:30 UTC 2026</t>
  </si>
  <si>
    <t>01:26:30 up 146 days, 20:09,  load average: 0.16, 0.05, 0.01</t>
  </si>
  <si>
    <t>Tue Apr 28 01:58:21 UTC 2026</t>
  </si>
  <si>
    <t>01:58:21 up 160 days, 23:53,  load average: 0.00, 0.01, 0.00</t>
  </si>
  <si>
    <t>ELEVATED</t>
  </si>
  <si>
    <t>Thu May 14 01:16:02 UTC 2026</t>
  </si>
  <si>
    <t>01:16:02 up 176 days, 23:00,  load average: 0.02, 0.02, 0.00</t>
  </si>
  <si>
    <t>Tue Apr 28 00:42:44 UTC 2026</t>
  </si>
  <si>
    <t>00:42:44 up 186 days, 21:27,  load average: 0.04, 0.07, 0.02</t>
  </si>
  <si>
    <t>Thu May 14 01:17:11 UTC 2026</t>
  </si>
  <si>
    <t>01:17:11 up 202 days, 21:50,  load average: 0.00, 0.03, 0.00</t>
  </si>
  <si>
    <t>Tue Apr 28 02:04:17 UTC 2026</t>
  </si>
  <si>
    <t>02:04:17 up 208 days, 19:42,  load average: 0.10, 0.08, 0.01</t>
  </si>
  <si>
    <t>Thu May 14 01:17:23 UTC 2026</t>
  </si>
  <si>
    <t>01:17:24 up 224 days, 18:44,  load average: 0.00, 0.01, 0.00</t>
  </si>
  <si>
    <t>Tue Apr 28 00:40:45 UTC 2026</t>
  </si>
  <si>
    <t>00:40:45 up 11 days, 11:55,  load average: 0.00, 0.01, 0.00</t>
  </si>
  <si>
    <t>Wed May 13 23:45:34 UTC 2026</t>
  </si>
  <si>
    <t>23:45:34 up 27 days, 10:49,  load average: 0.10, 0.06, 0.01</t>
  </si>
  <si>
    <t>Tue Apr 28 02:11:25 UTC 2026</t>
  </si>
  <si>
    <t>02:11:25 up 107 days, 17:15,  load average: 0.29, 0.13, 0.05</t>
  </si>
  <si>
    <t>20250713234719</t>
  </si>
  <si>
    <t>main:fbe8e42fc982f6a50888c11ddadc35a33629a211</t>
  </si>
  <si>
    <t>Wed May 13 23:57:05 UTC 2026</t>
  </si>
  <si>
    <t>23:57:05 up 123 days, 14:51,  load average: 0.37, 0.18, 0.07</t>
  </si>
  <si>
    <t>09/2024</t>
  </si>
  <si>
    <t>Tue Apr 28 00:32:52 UTC 2026</t>
  </si>
  <si>
    <t>00:32:52 up 142 days, 18:36,  load average: 0.03, 0.03, 0.00</t>
  </si>
  <si>
    <t>Thu May 14 00:55:56 UTC 2026</t>
  </si>
  <si>
    <t>00:55:56 up 307 days, 10:51,  load average: 0.10, 0.05, 0.01</t>
  </si>
  <si>
    <t>OK</t>
  </si>
  <si>
    <t>Tue Apr 28 00:46:19 UTC 2026</t>
  </si>
  <si>
    <t>00:46:19 up 160 days, 21:39,  load average: 0.08, 0.03, 0.00</t>
  </si>
  <si>
    <t>Thu May 14 01:18:28 UTC 2026</t>
  </si>
  <si>
    <t>01:18:28 up 176 days, 22:00,  load average: 0.00, 0.04, 0.02</t>
  </si>
  <si>
    <t>Tue Apr 28 00:45:24 UTC 2026</t>
  </si>
  <si>
    <t>00:45:24 up 105 days, 21:47,  load average: 0.05, 0.04, 0.00</t>
  </si>
  <si>
    <t>Thu May 14 01:19:07 UTC 2026</t>
  </si>
  <si>
    <t>01:19:07 up 121 days, 22:10,  load average: 0.00, 0.01, 0.00</t>
  </si>
  <si>
    <t>Tue Apr 28 00:34:07 UTC 2026</t>
  </si>
  <si>
    <t>00:34:08 up 96 days, 12:31,  load average: 0.16, 0.04, 0.01</t>
  </si>
  <si>
    <t>Thu May 14 00:56:30 UTC 2026</t>
  </si>
  <si>
    <t>00:56:30 up 112 days, 12:42,  load average: 0.00, 0.00, 0.00</t>
  </si>
  <si>
    <t>Tue Apr 28 02:07:12 UTC 2026</t>
  </si>
  <si>
    <t>02:07:12 up 146 days, 23:02,  load average: 0.01, 0.02, 0.00</t>
  </si>
  <si>
    <t>Thu May 14 01:19:40 UTC 2026</t>
  </si>
  <si>
    <t>01:19:40 up 162 days, 22:04,  load average: 0.17, 0.07, 0.01</t>
  </si>
  <si>
    <t>Tue Apr 28 02:33:30 UTC 2026</t>
  </si>
  <si>
    <t>02:33:30 up 142 days, 20:36,  load average: 0.01, 0.02, 0.00</t>
  </si>
  <si>
    <t>Thu May 14 01:20:06 UTC 2026</t>
  </si>
  <si>
    <t>01:20:06 up 158 days, 19:13,  load average: 0.05, 0.05, 0.00</t>
  </si>
  <si>
    <t>12/2020</t>
  </si>
  <si>
    <t>Tue Apr 28 01:53:22 UTC 2026</t>
  </si>
  <si>
    <t>01:53:22 up 153 days, 22:16,  load average: 0.00, 0.00, 0.00</t>
  </si>
  <si>
    <t>Thu May 14 01:20:21 UTC 2026</t>
  </si>
  <si>
    <t>01:20:21 up 169 days, 21:32,  load average: 0.24, 0.06, 0.01</t>
  </si>
  <si>
    <t>Tue Apr 28 01:50:20 UTC 2026</t>
  </si>
  <si>
    <t>01:50:21 up 100 days,  6:19,  load average: 0.02, 0.05, 0.00</t>
  </si>
  <si>
    <t>Thu May 14 01:22:06 UTC 2026</t>
  </si>
  <si>
    <t>01:22:06 up 116 days,  5:39,  load average: 0.02, 0.02, 0.00</t>
  </si>
  <si>
    <t>Tue Apr 28 01:52:43 UTC 2026</t>
  </si>
  <si>
    <t>01:52:43 up 52 days, 22:54,  load average: 0.01, 0.04, 0.00</t>
  </si>
  <si>
    <t>Thu May 14 01:23:19 UTC 2026</t>
  </si>
  <si>
    <t>01:23:19 up 68 days, 22:13,  load average: 0.01, 0.03, 0.00</t>
  </si>
  <si>
    <t>Tue Apr 28 00:44:41 UTC 2026</t>
  </si>
  <si>
    <t>00:44:41 up 175 days, 20:36,  load average: 0.07, 0.04, 0.00</t>
  </si>
  <si>
    <t>Thu May 14 01:24:33 UTC 2026</t>
  </si>
  <si>
    <t>01:24:33 up 191 days, 21:05,  load average: 0.07, 0.07, 0.01</t>
  </si>
  <si>
    <t>Mon Apr 27 23:52:51 UTC 2026</t>
  </si>
  <si>
    <t>23:52:51 up 5 days,  9:32,  load average: 0.00, 0.00, 0.00</t>
  </si>
  <si>
    <t>Thu May 14 00:59:12 UTC 2026</t>
  </si>
  <si>
    <t>00:59:12 up 21 days, 10:28,  load average: 0.29, 0.06, 0.02</t>
  </si>
  <si>
    <t>Tue Apr 28 02:01:49 UTC 2026</t>
  </si>
  <si>
    <t>02:01:49 up 311 days, 19:03,  load average: 0.11, 0.05, 0.00</t>
  </si>
  <si>
    <t>10</t>
  </si>
  <si>
    <t>Thu May 14 01:15:13 UTC 2026</t>
  </si>
  <si>
    <t>01:15:13 up 327 days, 18:05,  load average: 0.06, 0.02, 0.00</t>
  </si>
  <si>
    <t>Tue Apr 28 01:51:12 UTC 2026</t>
  </si>
  <si>
    <t>01:51:12 up 312 days, 22:21,  load average: 0.00, 0.01, 0.00</t>
  </si>
  <si>
    <t>Thu May 14 01:15:37 UTC 2026</t>
  </si>
  <si>
    <t>01:15:37 up 328 days, 21:34,  load average: 0.00, 0.00, 0.00</t>
  </si>
  <si>
    <t>Tue Apr 28 00:35:43 UTC 2026</t>
  </si>
  <si>
    <t>00:35:43 up 320 days, 11:31,  load average: 0.00, 0.02, 0.00</t>
  </si>
  <si>
    <t>0x02</t>
  </si>
  <si>
    <t>20</t>
  </si>
  <si>
    <t>Thu May 14 01:16:34 UTC 2026</t>
  </si>
  <si>
    <t>01:16:34 up 336 days, 12:03,  load average: 0.00, 0.02, 0.00</t>
  </si>
  <si>
    <t>Tue Apr 28 00:35:37 UTC 2026</t>
  </si>
  <si>
    <t>00:35:37 up 383 days, 20:33,  load average: 0.00, 0.03, 0.01</t>
  </si>
  <si>
    <t>Thu May 14 01:16:55 UTC 2026</t>
  </si>
  <si>
    <t>01:16:55 up 399 days, 21:03,  load average: 0.02, 0.03, 0.00</t>
  </si>
  <si>
    <t>Tue Apr 28 07:25:27 UTC 2026</t>
  </si>
  <si>
    <t>07:25:27 up 395 days, 20:06,  load average: 0.00, 0.02, 0.00</t>
  </si>
  <si>
    <t>Thu May 14 06:20:48 UTC 2026</t>
  </si>
  <si>
    <t>06:20:48 up 411 days, 19:01,  load average: 0.11, 0.04, 0.00</t>
  </si>
  <si>
    <t>Tue Apr 28 02:09:23 UTC 2026</t>
  </si>
  <si>
    <t>02:09:23 up 152 days, 14:42,  load average: 0.27, 0.13, 0.04</t>
  </si>
  <si>
    <t>MK2704</t>
  </si>
  <si>
    <t>0x0100000000000000</t>
  </si>
  <si>
    <t>Thu May 14 01:17:49 UTC 2026</t>
  </si>
  <si>
    <t>01:17:49 up 168 days, 13:39,  load average: 0.12, 0.09, 0.06</t>
  </si>
  <si>
    <t>09/2022</t>
  </si>
  <si>
    <t>Tue Apr 28 00:28:02 UTC 2026</t>
  </si>
  <si>
    <t>00:28:02 up 125 days, 21:14,  load average: 0.02, 0.03, 0.00</t>
  </si>
  <si>
    <t>Wed May 13 23:43:16 UTC 2026</t>
  </si>
  <si>
    <t>23:43:16 up 141 days, 20:19,  load average: 0.02, 0.00, 0.00</t>
  </si>
  <si>
    <t>Mon May 11 00:19:27 UTC 2026</t>
  </si>
  <si>
    <t>00:19:27 up 142 days, 21:04,  load average: 0.00, 0.00, 0.00</t>
  </si>
  <si>
    <t>Tue May 26 21:25:08 UTC 2026</t>
  </si>
  <si>
    <t>21:25:08 up 158 days, 18:10,  load average: 0.09, 0.02, 0.00</t>
  </si>
  <si>
    <t>Tue Apr 28 00:26:02 UTC 2026</t>
  </si>
  <si>
    <t>00:26:02 up 46 days, 20:06,  load average: 0.00, 0.00, 0.00</t>
  </si>
  <si>
    <t>Wed May 13 23:44:35 UTC 2026</t>
  </si>
  <si>
    <t>23:44:35 up 6 days, 20:01,  load average: 0.01, 0.01, 0.00</t>
  </si>
  <si>
    <t>Tue Apr 28 00:26:41 UTC 2026</t>
  </si>
  <si>
    <t>00:26:41 up 77 days, 19:10,  load average: 0.00, 0.01, 0.00</t>
  </si>
  <si>
    <t>Wed May 13 23:44:55 UTC 2026</t>
  </si>
  <si>
    <t>23:44:55 up 93 days, 18:18,  load average: 0.29, 0.08, 0.02</t>
  </si>
  <si>
    <t>Tue Apr 28 00:05:55 UTC 2026</t>
  </si>
  <si>
    <t>00:05:55 up 103 days, 22:49,  load average: 0.00, 0.00, 0.00</t>
  </si>
  <si>
    <t>Wed May 13 23:46:06 UTC 2026</t>
  </si>
  <si>
    <t>23:46:06 up 119 days, 22:18,  load average: 0.08, 0.04, 0.00</t>
  </si>
  <si>
    <t>Tue Apr 28 00:37:26 UTC 2026</t>
  </si>
  <si>
    <t>00:37:26 up 142 days, 19:20,  load average: 0.00, 0.00, 0.00</t>
  </si>
  <si>
    <t>Wed May 13 23:46:13 UTC 2026</t>
  </si>
  <si>
    <t>23:46:13 up 158 days, 18:18,  load average: 0.27, 0.10, 0.02</t>
  </si>
  <si>
    <t>Tue Apr 28 00:43:50 UTC 2026</t>
  </si>
  <si>
    <t>00:43:50 up 158 days, 23:05,  load average: 0.26, 0.10, 0.02</t>
  </si>
  <si>
    <t>Thu May 14 01:18:14 UTC 2026</t>
  </si>
  <si>
    <t>01:18:14 up 174 days, 23:29,  load average: 0.04, 0.05, 0.01</t>
  </si>
  <si>
    <t>Tue Apr 28 00:23:04 UTC 2026</t>
  </si>
  <si>
    <t>00:23:04 up 306 days, 18:50,  load average: 0.22, 0.12, 0.04</t>
  </si>
  <si>
    <t>Thu May 14 01:20:42 UTC 2026</t>
  </si>
  <si>
    <t>01:20:42 up 322 days, 19:38,  load average: 0.05, 0.05, 0.00</t>
  </si>
  <si>
    <t>Tue Apr 28 02:03:55 UTC 2026</t>
  </si>
  <si>
    <t>02:03:55 up 130 days, 21:47,  load average: 0.06, 0.02, 0.02</t>
  </si>
  <si>
    <t>Thu May 14 01:20:53 UTC 2026</t>
  </si>
  <si>
    <t>01:20:53 up 146 days, 20:54,  load average: 0.04, 0.08, 0.06</t>
  </si>
  <si>
    <t>Tue Apr 28 00:10:57 UTC 2026</t>
  </si>
  <si>
    <t>00:10:57 up 13 days, 20:57,  load average: 0.16, 0.06, 0.01</t>
  </si>
  <si>
    <t>Thu May 14 01:20:39 UTC 2026</t>
  </si>
  <si>
    <t>01:20:39 up 29 days, 21:57,  load average: 0.03, 0.03, 0.01</t>
  </si>
  <si>
    <t>Tue Apr 28 01:58:55 UTC 2026</t>
  </si>
  <si>
    <t>01:58:55 up 312 days, 20:03,  load average: 0.05, 0.09, 0.04</t>
  </si>
  <si>
    <t>Thu May 14 01:21:26 UTC 2026</t>
  </si>
  <si>
    <t>01:21:26 up 328 days, 19:15,  load average: 0.01, 0.05, 0.01</t>
  </si>
  <si>
    <t>Tue Apr 28 02:01:48 UTC 2026</t>
  </si>
  <si>
    <t>02:01:48 up 130 days,  1:21,  load average: 0.07, 0.12, 0.07</t>
  </si>
  <si>
    <t>Thu May 14 01:21:48 UTC 2026</t>
  </si>
  <si>
    <t>01:21:48 up 146 days, 31 min,  load average: 0.16, 0.04, 0.01</t>
  </si>
  <si>
    <t>Tue Apr 28 01:56:08 UTC 2026</t>
  </si>
  <si>
    <t>01:56:08 up 311 days, 21:21,  load average: 0.20, 0.08, 0.06</t>
  </si>
  <si>
    <t>Thu May 14 01:22:27 UTC 2026</t>
  </si>
  <si>
    <t>01:22:27 up 1 day, 22:22,  load average: 0.08, 0.04, 0.00</t>
  </si>
  <si>
    <t>Mon Apr 27 23:49:00 UTC 2026</t>
  </si>
  <si>
    <t>23:49:00 up 12 days, 20:04,  load average: 0.02, 0.01, 0.00</t>
  </si>
  <si>
    <t>Thu May 14 00:56:28 UTC 2026</t>
  </si>
  <si>
    <t>00:56:28 up 28 days, 21:01,  load average: 0.00, 0.03, 0.00</t>
  </si>
  <si>
    <t>Tue Apr 28 02:02:46 UTC 2026</t>
  </si>
  <si>
    <t>02:02:46 up 308 days, 17:09,  load average: 0.17, 0.11, 0.03</t>
  </si>
  <si>
    <t>Thu May 14 01:23:05 UTC 2026</t>
  </si>
  <si>
    <t>01:23:05 up 1 day, 21:57,  load average: 0.06, 0.05, 0.00</t>
  </si>
  <si>
    <t>Tue Apr 28 02:00:49 UTC 2026</t>
  </si>
  <si>
    <t>02:00:49 up 146 days, 22:00,  load average: 0.08, 0.08, 0.07</t>
  </si>
  <si>
    <t>Thu May 14 01:24:10 UTC 2026</t>
  </si>
  <si>
    <t>01:24:10 up 162 days, 21:14,  load average: 0.26, 0.08, 0.01</t>
  </si>
  <si>
    <t>Tue Apr 28 00:22:43 UTC 2026</t>
  </si>
  <si>
    <t>00:22:44 up 82 days, 20:52,  load average: 0.07, 0.02, 0.00</t>
  </si>
  <si>
    <t>01:23:47 up 8 days, 23:20,  load average: 0.00, 0.00, 0.00</t>
  </si>
  <si>
    <t>Tue Apr 28 00:18:42 UTC 2026</t>
  </si>
  <si>
    <t>00:18:42 up 228 days, 17:45,  load average: 0.04, 0.03, 0.00</t>
  </si>
  <si>
    <t>Thu May 14 00:56:46 UTC 2026</t>
  </si>
  <si>
    <t>00:56:46 up 244 days, 18:14,  load average: 0.00, 0.00, 0.00</t>
  </si>
  <si>
    <t>Tue Apr 28 00:31:11 UTC 2026</t>
  </si>
  <si>
    <t>00:31:11 up 172 days, 22:15,  load average: 0.00, 0.00, 0.00</t>
  </si>
  <si>
    <t>Thu May 14 00:57:07 UTC 2026</t>
  </si>
  <si>
    <t>00:57:08 up 188 days, 22:30,  load average: 0.00, 0.00, 0.00</t>
  </si>
  <si>
    <t>Tue Apr 28 00:25:23 UTC 2026</t>
  </si>
  <si>
    <t>00:25:23 up 307 days, 17:45,  load average: 0.03, 0.08, 0.05</t>
  </si>
  <si>
    <t>Thu May 14 00:58:31 UTC 2026</t>
  </si>
  <si>
    <t>00:58:31 up 323 days, 18:08,  load average: 0.00, 0.00, 0.00</t>
  </si>
  <si>
    <t>Mon Apr 27 23:56:49 UTC 2026</t>
  </si>
  <si>
    <t>23:56:49 up 31 days, 21:03,  load average: 0.00, 0.00, 0.00</t>
  </si>
  <si>
    <t>Thu May 14 00:59:07 UTC 2026</t>
  </si>
  <si>
    <t>00:59:07 up 9 days, 21:03,  load average: 0.23, 0.10, 0.03</t>
  </si>
  <si>
    <t>Tue Apr 28 00:22:28 UTC 2026</t>
  </si>
  <si>
    <t>00:22:28 up 292 days, 19:16,  load average: 0.00, 0.00, 0.00</t>
  </si>
  <si>
    <t>Thu May 14 00:59:49 UTC 2026</t>
  </si>
  <si>
    <t>00:59:49 up 308 days, 19:43,  load average: 0.14, 0.19, 0.08</t>
  </si>
  <si>
    <t>Tue Apr 28 00:20:20 UTC 2026</t>
  </si>
  <si>
    <t>00:20:20 up 237 days, 18:09,  load average: 0.15, 0.06, 0.01</t>
  </si>
  <si>
    <t>Thu May 14 01:01:05 UTC 2026</t>
  </si>
  <si>
    <t>01:01:05 up 253 days, 18:40,  load average: 0.00, 0.00, 0.00</t>
  </si>
  <si>
    <t>Tue Apr 28 00:04:59 UTC 2026</t>
  </si>
  <si>
    <t>00:04:59 up 95 days, 21:55,  load average: 0.16, 0.18, 0.08</t>
  </si>
  <si>
    <t>Thu May 14 01:02:15 UTC 2026</t>
  </si>
  <si>
    <t>01:02:15 up 111 days, 22:42,  load average: 0.20, 0.12, 0.03</t>
  </si>
  <si>
    <t>Mon Apr 27 23:44:31 UTC 2026</t>
  </si>
  <si>
    <t>23:44:31 up 6 days, 19:49,  load average: 0.00, 0.00, 0.00</t>
  </si>
  <si>
    <t>Thu May 14 01:02:27 UTC 2026</t>
  </si>
  <si>
    <t>01:02:27 up 10 days,  1:21,  load average: 0.00, 0.08, 0.06</t>
  </si>
  <si>
    <t>Tue Apr 28 02:32:29 UTC 2026</t>
  </si>
  <si>
    <t>02:32:29 up 52 days, 22:57,  load average: 0.06, 0.07, 0.06</t>
  </si>
  <si>
    <t>Thu May 14 01:02:43 UTC 2026</t>
  </si>
  <si>
    <t>01:02:43 up 68 days, 21:17,  load average: 0.00, 0.00, 0.00</t>
  </si>
  <si>
    <t>Tue Apr 28 02:05:48 UTC 2026</t>
  </si>
  <si>
    <t>02:05:48 up 6 days, 22:43,  load average: 0.07, 0.17, 0.08</t>
  </si>
  <si>
    <t>01:25:35 up 22 days, 21:53,  load average: 0.39, 0.11, 0.03</t>
  </si>
  <si>
    <t>Mon Apr 27 23:38:10 UTC 2026</t>
  </si>
  <si>
    <t>23:38:10 up 3 days, 22:03,  load average: 0.08, 0.12, 0.05</t>
  </si>
  <si>
    <t>Thu May 14 01:02:46 UTC 2026</t>
  </si>
  <si>
    <t>01:02:46 up 19 days, 23:18,  load average: 0.00, 0.00, 0.00</t>
  </si>
  <si>
    <t>Mon Apr 27 23:57:54 UTC 2026</t>
  </si>
  <si>
    <t>23:57:54 up 34 days, 19:46,  load average: 0.00, 0.01, 0.00</t>
  </si>
  <si>
    <t>Thu May 14 01:02:56 UTC 2026</t>
  </si>
  <si>
    <t>01:02:56 up 50 days, 20:41,  load average: 0.00, 0.06, 0.04</t>
  </si>
  <si>
    <t>Tue Apr 28 00:08:41 UTC 2026</t>
  </si>
  <si>
    <t>00:08:41 up 173 days, 19:20,  load average: 0.00, 0.00, 0.02</t>
  </si>
  <si>
    <t>Thu May 14 01:03:48 UTC 2026</t>
  </si>
  <si>
    <t>01:03:48 up 189 days, 20:05,  load average: 0.00, 0.01, 0.02</t>
  </si>
  <si>
    <t>Thu May 14 00:57:27 UTC 2026</t>
  </si>
  <si>
    <t>00:57:27 up 7 days, 17 min,  load average: 0.08, 0.03, 0.00</t>
  </si>
  <si>
    <t>Thu May 14 01:25:13 UTC 2026</t>
  </si>
  <si>
    <t>01:25:13 up 13 days, 21:50,  load average: 0.07, 0.08, 0.02</t>
  </si>
  <si>
    <t>r</t>
  </si>
  <si>
    <t>8 days</t>
  </si>
  <si>
    <t>Linux 4.15.13</t>
  </si>
  <si>
    <t>Wed May 13 23:43:06 UTC 2026</t>
  </si>
  <si>
    <t>23:43:06 up 1 day, 18:43,  load average: 0.00, 0.01, 0.00</t>
  </si>
  <si>
    <t>meta-app (28 Apr 2026)</t>
  </si>
  <si>
    <t>meta-app (14 May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</si>
</sst>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rgb="FFFFFFFF"/>
      <name val="Arial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1F3A5F"/>
        <bgColor rgb="FF1F3A5F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F4CCCC"/>
        <bgColor rgb="FFF4CC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1" fillId="4" borderId="0" xfId="0" applyFont="1" applyFill="1"/>
    <xf numFmtId="0" fontId="3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vertical="top" wrapText="1"/>
    </xf>
  </cellXfs>
  <cellStyles count="1">
    <cellStyle name="Normal" xfId="0" builtinId="0"/>
  </cellStyles>
  <dxfs count="9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1000"/>
  <sheetViews>
    <sheetView tabSelected="1" workbookViewId="0">
      <pane xSplit="1" ySplit="1" topLeftCell="AI4" activePane="bottomRight" state="frozen"/>
      <selection pane="topRight" activeCell="B1" sqref="B1"/>
      <selection pane="bottomLeft" activeCell="A2" sqref="A2"/>
      <selection pane="bottomRight" activeCell="AA1" sqref="AA1"/>
    </sheetView>
  </sheetViews>
  <sheetFormatPr defaultColWidth="14.44140625" defaultRowHeight="15" customHeight="1" x14ac:dyDescent="0.3"/>
  <cols>
    <col min="1" max="1" width="14" customWidth="1"/>
    <col min="2" max="3" width="11" customWidth="1"/>
    <col min="4" max="4" width="22" customWidth="1"/>
    <col min="5" max="5" width="32" customWidth="1"/>
    <col min="6" max="6" width="12" customWidth="1"/>
    <col min="7" max="7" width="28" customWidth="1"/>
    <col min="8" max="8" width="11" customWidth="1"/>
    <col min="9" max="9" width="18" customWidth="1"/>
    <col min="10" max="10" width="38" customWidth="1"/>
    <col min="11" max="11" width="14" customWidth="1"/>
    <col min="12" max="12" width="13" customWidth="1"/>
    <col min="13" max="13" width="22" customWidth="1"/>
    <col min="14" max="14" width="12.33203125" customWidth="1"/>
    <col min="15" max="15" width="13.109375" customWidth="1"/>
    <col min="16" max="19" width="11" customWidth="1"/>
    <col min="20" max="21" width="13" customWidth="1"/>
    <col min="22" max="22" width="16" customWidth="1"/>
    <col min="23" max="23" width="6.88671875" customWidth="1"/>
    <col min="24" max="24" width="15.6640625" customWidth="1"/>
    <col min="25" max="25" width="13" customWidth="1"/>
    <col min="26" max="26" width="18" customWidth="1"/>
    <col min="27" max="27" width="26" customWidth="1"/>
    <col min="28" max="28" width="18" customWidth="1"/>
    <col min="29" max="30" width="28" customWidth="1"/>
    <col min="31" max="32" width="18" customWidth="1"/>
    <col min="33" max="33" width="24" customWidth="1"/>
    <col min="34" max="34" width="38" customWidth="1"/>
    <col min="35" max="35" width="18" customWidth="1"/>
    <col min="36" max="36" width="26.6640625" bestFit="1" customWidth="1"/>
    <col min="37" max="37" width="18" customWidth="1"/>
    <col min="38" max="38" width="24" customWidth="1"/>
    <col min="39" max="39" width="38" customWidth="1"/>
    <col min="40" max="45" width="18" customWidth="1"/>
    <col min="46" max="46" width="24" customWidth="1"/>
    <col min="47" max="50" width="18" customWidth="1"/>
    <col min="51" max="51" width="38" customWidth="1"/>
    <col min="52" max="52" width="18" customWidth="1"/>
    <col min="53" max="53" width="10.5546875" customWidth="1"/>
    <col min="54" max="54" width="11.44140625" customWidth="1"/>
    <col min="55" max="58" width="22" customWidth="1"/>
    <col min="59" max="60" width="24" customWidth="1"/>
  </cols>
  <sheetData>
    <row r="1" spans="1:60" ht="30" customHeight="1" x14ac:dyDescent="0.3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419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420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4"/>
    </row>
    <row r="2" spans="1:60" ht="23.25" customHeight="1" x14ac:dyDescent="0.3">
      <c r="A2" s="3" t="s">
        <v>0</v>
      </c>
      <c r="B2" s="3" t="s">
        <v>58</v>
      </c>
      <c r="C2" s="3" t="s">
        <v>59</v>
      </c>
      <c r="D2" s="3" t="s">
        <v>60</v>
      </c>
      <c r="E2" s="3" t="s">
        <v>61</v>
      </c>
      <c r="F2" s="3">
        <v>151</v>
      </c>
      <c r="G2" s="3" t="s">
        <v>62</v>
      </c>
      <c r="H2" s="3" t="s">
        <v>63</v>
      </c>
      <c r="I2" s="3" t="s">
        <v>64</v>
      </c>
      <c r="J2" s="3" t="s">
        <v>65</v>
      </c>
      <c r="K2" s="10" t="s">
        <v>66</v>
      </c>
      <c r="L2" s="3" t="s">
        <v>67</v>
      </c>
      <c r="M2" s="3" t="s">
        <v>68</v>
      </c>
      <c r="N2" s="3" t="s">
        <v>69</v>
      </c>
      <c r="O2" s="3" t="s">
        <v>70</v>
      </c>
      <c r="P2" s="3"/>
      <c r="Q2" s="3"/>
      <c r="R2" s="3">
        <v>6</v>
      </c>
      <c r="S2" s="3">
        <v>11</v>
      </c>
      <c r="T2" s="3" t="s">
        <v>71</v>
      </c>
      <c r="U2" s="3" t="s">
        <v>72</v>
      </c>
      <c r="V2" s="3" t="s">
        <v>73</v>
      </c>
      <c r="W2" s="3">
        <v>119483</v>
      </c>
      <c r="X2" s="3" t="s">
        <v>74</v>
      </c>
      <c r="Y2" s="3" t="s">
        <v>75</v>
      </c>
      <c r="Z2" s="3" t="s">
        <v>76</v>
      </c>
      <c r="AA2" s="3" t="s">
        <v>77</v>
      </c>
      <c r="AB2" s="3" t="s">
        <v>78</v>
      </c>
      <c r="AC2" s="3" t="s">
        <v>79</v>
      </c>
      <c r="AD2" s="3" t="s">
        <v>80</v>
      </c>
      <c r="AE2" s="1" t="s">
        <v>58</v>
      </c>
      <c r="AF2" s="1" t="s">
        <v>59</v>
      </c>
      <c r="AG2" s="1" t="s">
        <v>81</v>
      </c>
      <c r="AH2" s="1" t="s">
        <v>82</v>
      </c>
      <c r="AI2" s="1">
        <v>167</v>
      </c>
      <c r="AJ2" s="1" t="s">
        <v>62</v>
      </c>
      <c r="AK2" s="1" t="s">
        <v>63</v>
      </c>
      <c r="AL2" s="1" t="s">
        <v>64</v>
      </c>
      <c r="AM2" s="1" t="s">
        <v>65</v>
      </c>
      <c r="AN2" s="1" t="s">
        <v>66</v>
      </c>
      <c r="AO2" s="1" t="s">
        <v>69</v>
      </c>
      <c r="AP2" s="1" t="s">
        <v>70</v>
      </c>
      <c r="AQ2" s="1">
        <v>6</v>
      </c>
      <c r="AR2" s="1">
        <v>11</v>
      </c>
      <c r="AS2" s="1" t="s">
        <v>73</v>
      </c>
      <c r="AT2" s="1" t="s">
        <v>74</v>
      </c>
      <c r="AU2" s="1" t="s">
        <v>75</v>
      </c>
      <c r="AV2" s="1" t="s">
        <v>76</v>
      </c>
      <c r="AW2" s="1" t="s">
        <v>77</v>
      </c>
      <c r="AX2" s="1" t="s">
        <v>78</v>
      </c>
      <c r="AY2" s="1" t="s">
        <v>79</v>
      </c>
      <c r="AZ2" s="1" t="s">
        <v>80</v>
      </c>
      <c r="BA2" s="1"/>
      <c r="BB2" s="1"/>
      <c r="BC2" s="1">
        <f t="shared" ref="BC2:BC121" si="0">IF(AND(ISNUMBER(F2),ISNUMBER(AI2)),AI2-F2,"")</f>
        <v>16</v>
      </c>
      <c r="BD2" s="1">
        <f t="shared" ref="BD2:BE2" si="1">IF(AND(ISNUMBER(R2),ISNUMBER(AQ2)),AQ2-R2,"")</f>
        <v>0</v>
      </c>
      <c r="BE2" s="1">
        <f t="shared" si="1"/>
        <v>0</v>
      </c>
      <c r="BF2" s="1" t="str">
        <f t="shared" ref="BF2:BF121" si="2">IF(AND(V2&lt;&gt;"",AS2&lt;&gt;"",ISBLANK(V2)=FALSE(),ISBLANK(AS2)=FALSE()),IF(V2=AS2,"no","yes (" &amp; V2 &amp; " → " &amp; AS2 &amp; ")"),"")</f>
        <v>no</v>
      </c>
      <c r="BG2" s="1" t="str">
        <f t="shared" ref="BG2:BG121" si="3">IF(AND(I2&lt;&gt;"",AL2&lt;&gt;"",ISBLANK(I2)=FALSE(),ISBLANK(AL2)=FALSE()),IF(TEXT(I2,"0")=TEXT(AL2,"0"),"no","yes (" &amp; I2 &amp; " → " &amp; AL2 &amp; ")"),"")</f>
        <v>no</v>
      </c>
      <c r="BH2" s="1"/>
    </row>
    <row r="3" spans="1:60" ht="23.25" customHeight="1" x14ac:dyDescent="0.3">
      <c r="A3" s="3" t="s">
        <v>0</v>
      </c>
      <c r="B3" s="3" t="s">
        <v>58</v>
      </c>
      <c r="C3" s="3" t="s">
        <v>59</v>
      </c>
      <c r="D3" s="3" t="s">
        <v>83</v>
      </c>
      <c r="E3" s="3" t="s">
        <v>84</v>
      </c>
      <c r="F3" s="3">
        <v>110</v>
      </c>
      <c r="G3" s="3" t="s">
        <v>62</v>
      </c>
      <c r="H3" s="3" t="s">
        <v>63</v>
      </c>
      <c r="I3" s="3" t="s">
        <v>64</v>
      </c>
      <c r="J3" s="3" t="s">
        <v>65</v>
      </c>
      <c r="K3" s="10" t="s">
        <v>66</v>
      </c>
      <c r="L3" s="3" t="s">
        <v>67</v>
      </c>
      <c r="M3" s="3" t="s">
        <v>68</v>
      </c>
      <c r="N3" s="3" t="s">
        <v>85</v>
      </c>
      <c r="O3" s="3" t="s">
        <v>70</v>
      </c>
      <c r="P3" s="3"/>
      <c r="Q3" s="3"/>
      <c r="R3" s="3">
        <v>7</v>
      </c>
      <c r="S3" s="3">
        <v>11</v>
      </c>
      <c r="T3" s="3" t="s">
        <v>86</v>
      </c>
      <c r="U3" s="3" t="s">
        <v>72</v>
      </c>
      <c r="V3" s="3" t="s">
        <v>73</v>
      </c>
      <c r="W3" s="3">
        <v>6069</v>
      </c>
      <c r="X3" s="3" t="s">
        <v>74</v>
      </c>
      <c r="Y3" s="3" t="s">
        <v>75</v>
      </c>
      <c r="Z3" s="3" t="s">
        <v>76</v>
      </c>
      <c r="AA3" s="3" t="s">
        <v>77</v>
      </c>
      <c r="AB3" s="3" t="s">
        <v>78</v>
      </c>
      <c r="AC3" s="3" t="s">
        <v>79</v>
      </c>
      <c r="AD3" s="3" t="s">
        <v>80</v>
      </c>
      <c r="AE3" s="1" t="s">
        <v>58</v>
      </c>
      <c r="AF3" s="1" t="s">
        <v>59</v>
      </c>
      <c r="AG3" s="1" t="s">
        <v>87</v>
      </c>
      <c r="AH3" s="1" t="s">
        <v>88</v>
      </c>
      <c r="AI3" s="1">
        <v>126</v>
      </c>
      <c r="AJ3" s="1" t="s">
        <v>62</v>
      </c>
      <c r="AK3" s="1" t="s">
        <v>63</v>
      </c>
      <c r="AL3" s="1" t="s">
        <v>64</v>
      </c>
      <c r="AM3" s="1" t="s">
        <v>65</v>
      </c>
      <c r="AN3" s="1" t="s">
        <v>66</v>
      </c>
      <c r="AO3" s="1" t="s">
        <v>85</v>
      </c>
      <c r="AP3" s="1" t="s">
        <v>70</v>
      </c>
      <c r="AQ3" s="1">
        <v>7</v>
      </c>
      <c r="AR3" s="1">
        <v>11</v>
      </c>
      <c r="AS3" s="1" t="s">
        <v>73</v>
      </c>
      <c r="AT3" s="1" t="s">
        <v>74</v>
      </c>
      <c r="AU3" s="1" t="s">
        <v>75</v>
      </c>
      <c r="AV3" s="1" t="s">
        <v>76</v>
      </c>
      <c r="AW3" s="1" t="s">
        <v>77</v>
      </c>
      <c r="AX3" s="1" t="s">
        <v>78</v>
      </c>
      <c r="AY3" s="1" t="s">
        <v>79</v>
      </c>
      <c r="AZ3" s="1" t="s">
        <v>80</v>
      </c>
      <c r="BA3" s="1"/>
      <c r="BB3" s="1"/>
      <c r="BC3" s="1">
        <f t="shared" si="0"/>
        <v>16</v>
      </c>
      <c r="BD3" s="1">
        <f t="shared" ref="BD3:BE3" si="4">IF(AND(ISNUMBER(R3),ISNUMBER(AQ3)),AQ3-R3,"")</f>
        <v>0</v>
      </c>
      <c r="BE3" s="1">
        <f t="shared" si="4"/>
        <v>0</v>
      </c>
      <c r="BF3" s="1" t="str">
        <f t="shared" si="2"/>
        <v>no</v>
      </c>
      <c r="BG3" s="1" t="str">
        <f t="shared" si="3"/>
        <v>no</v>
      </c>
      <c r="BH3" s="1"/>
    </row>
    <row r="4" spans="1:60" ht="23.25" customHeight="1" x14ac:dyDescent="0.3">
      <c r="A4" s="3" t="s">
        <v>0</v>
      </c>
      <c r="B4" s="3" t="s">
        <v>58</v>
      </c>
      <c r="C4" s="3" t="s">
        <v>59</v>
      </c>
      <c r="D4" s="3" t="s">
        <v>89</v>
      </c>
      <c r="E4" s="3" t="s">
        <v>90</v>
      </c>
      <c r="F4" s="3">
        <v>20</v>
      </c>
      <c r="G4" s="3" t="s">
        <v>62</v>
      </c>
      <c r="H4" s="3" t="s">
        <v>63</v>
      </c>
      <c r="I4" s="3" t="s">
        <v>64</v>
      </c>
      <c r="J4" s="3" t="s">
        <v>65</v>
      </c>
      <c r="K4" s="10" t="s">
        <v>66</v>
      </c>
      <c r="L4" s="3" t="s">
        <v>67</v>
      </c>
      <c r="M4" s="3" t="s">
        <v>68</v>
      </c>
      <c r="N4" s="3" t="s">
        <v>70</v>
      </c>
      <c r="O4" s="3" t="s">
        <v>91</v>
      </c>
      <c r="P4" s="3"/>
      <c r="Q4" s="3"/>
      <c r="R4" s="3">
        <v>11</v>
      </c>
      <c r="S4" s="3">
        <v>5</v>
      </c>
      <c r="T4" s="3" t="s">
        <v>72</v>
      </c>
      <c r="U4" s="3" t="s">
        <v>92</v>
      </c>
      <c r="V4" s="3" t="s">
        <v>73</v>
      </c>
      <c r="W4" s="3">
        <v>1083</v>
      </c>
      <c r="X4" s="3" t="s">
        <v>74</v>
      </c>
      <c r="Y4" s="3" t="s">
        <v>75</v>
      </c>
      <c r="Z4" s="3" t="s">
        <v>76</v>
      </c>
      <c r="AA4" s="3" t="s">
        <v>77</v>
      </c>
      <c r="AB4" s="3" t="s">
        <v>78</v>
      </c>
      <c r="AC4" s="3" t="s">
        <v>79</v>
      </c>
      <c r="AD4" s="3" t="s">
        <v>80</v>
      </c>
      <c r="AE4" s="1" t="s">
        <v>58</v>
      </c>
      <c r="AF4" s="1" t="s">
        <v>59</v>
      </c>
      <c r="AG4" s="1" t="s">
        <v>93</v>
      </c>
      <c r="AH4" s="1" t="s">
        <v>94</v>
      </c>
      <c r="AI4" s="1">
        <v>36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70</v>
      </c>
      <c r="AP4" s="1" t="s">
        <v>91</v>
      </c>
      <c r="AQ4" s="1">
        <v>11</v>
      </c>
      <c r="AR4" s="1">
        <v>5</v>
      </c>
      <c r="AS4" s="1" t="s">
        <v>73</v>
      </c>
      <c r="AT4" s="1" t="s">
        <v>74</v>
      </c>
      <c r="AU4" s="1" t="s">
        <v>75</v>
      </c>
      <c r="AV4" s="1" t="s">
        <v>76</v>
      </c>
      <c r="AW4" s="1" t="s">
        <v>77</v>
      </c>
      <c r="AX4" s="1" t="s">
        <v>78</v>
      </c>
      <c r="AY4" s="1" t="s">
        <v>79</v>
      </c>
      <c r="AZ4" s="1" t="s">
        <v>80</v>
      </c>
      <c r="BA4" s="1"/>
      <c r="BB4" s="1"/>
      <c r="BC4" s="1">
        <f t="shared" si="0"/>
        <v>16</v>
      </c>
      <c r="BD4" s="1">
        <f t="shared" ref="BD4:BE4" si="5">IF(AND(ISNUMBER(R4),ISNUMBER(AQ4)),AQ4-R4,"")</f>
        <v>0</v>
      </c>
      <c r="BE4" s="1">
        <f t="shared" si="5"/>
        <v>0</v>
      </c>
      <c r="BF4" s="1" t="str">
        <f t="shared" si="2"/>
        <v>no</v>
      </c>
      <c r="BG4" s="1" t="str">
        <f t="shared" si="3"/>
        <v>no</v>
      </c>
      <c r="BH4" s="1"/>
    </row>
    <row r="5" spans="1:60" ht="23.25" customHeight="1" x14ac:dyDescent="0.3">
      <c r="A5" s="3" t="s">
        <v>0</v>
      </c>
      <c r="B5" s="3" t="s">
        <v>58</v>
      </c>
      <c r="C5" s="3" t="s">
        <v>59</v>
      </c>
      <c r="D5" s="3" t="s">
        <v>95</v>
      </c>
      <c r="E5" s="3" t="s">
        <v>96</v>
      </c>
      <c r="F5" s="3">
        <v>107</v>
      </c>
      <c r="G5" s="3" t="s">
        <v>62</v>
      </c>
      <c r="H5" s="3" t="s">
        <v>63</v>
      </c>
      <c r="I5" s="3" t="s">
        <v>64</v>
      </c>
      <c r="J5" s="3" t="s">
        <v>65</v>
      </c>
      <c r="K5" s="10" t="s">
        <v>66</v>
      </c>
      <c r="L5" s="3" t="s">
        <v>67</v>
      </c>
      <c r="M5" s="3" t="s">
        <v>68</v>
      </c>
      <c r="N5" s="3" t="s">
        <v>70</v>
      </c>
      <c r="O5" s="3" t="s">
        <v>70</v>
      </c>
      <c r="P5" s="3"/>
      <c r="Q5" s="3"/>
      <c r="R5" s="3">
        <v>11</v>
      </c>
      <c r="S5" s="3">
        <v>11</v>
      </c>
      <c r="T5" s="3" t="s">
        <v>72</v>
      </c>
      <c r="U5" s="3" t="s">
        <v>72</v>
      </c>
      <c r="V5" s="3" t="s">
        <v>73</v>
      </c>
      <c r="W5" s="3">
        <v>1487</v>
      </c>
      <c r="X5" s="3" t="s">
        <v>74</v>
      </c>
      <c r="Y5" s="3" t="s">
        <v>75</v>
      </c>
      <c r="Z5" s="3" t="s">
        <v>76</v>
      </c>
      <c r="AA5" s="3" t="s">
        <v>77</v>
      </c>
      <c r="AB5" s="3" t="s">
        <v>78</v>
      </c>
      <c r="AC5" s="3" t="s">
        <v>79</v>
      </c>
      <c r="AD5" s="3" t="s">
        <v>80</v>
      </c>
      <c r="AE5" s="1" t="s">
        <v>58</v>
      </c>
      <c r="AF5" s="1" t="s">
        <v>59</v>
      </c>
      <c r="AG5" s="1" t="s">
        <v>97</v>
      </c>
      <c r="AH5" s="1" t="s">
        <v>98</v>
      </c>
      <c r="AI5" s="1">
        <v>123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70</v>
      </c>
      <c r="AP5" s="1" t="s">
        <v>70</v>
      </c>
      <c r="AQ5" s="1">
        <v>11</v>
      </c>
      <c r="AR5" s="1">
        <v>11</v>
      </c>
      <c r="AS5" s="1" t="s">
        <v>73</v>
      </c>
      <c r="AT5" s="1" t="s">
        <v>74</v>
      </c>
      <c r="AU5" s="1" t="s">
        <v>75</v>
      </c>
      <c r="AV5" s="1" t="s">
        <v>76</v>
      </c>
      <c r="AW5" s="1" t="s">
        <v>77</v>
      </c>
      <c r="AX5" s="1" t="s">
        <v>78</v>
      </c>
      <c r="AY5" s="1" t="s">
        <v>79</v>
      </c>
      <c r="AZ5" s="1" t="s">
        <v>80</v>
      </c>
      <c r="BA5" s="1"/>
      <c r="BB5" s="1"/>
      <c r="BC5" s="1">
        <f t="shared" si="0"/>
        <v>16</v>
      </c>
      <c r="BD5" s="1">
        <f t="shared" ref="BD5:BE5" si="6">IF(AND(ISNUMBER(R5),ISNUMBER(AQ5)),AQ5-R5,"")</f>
        <v>0</v>
      </c>
      <c r="BE5" s="1">
        <f t="shared" si="6"/>
        <v>0</v>
      </c>
      <c r="BF5" s="1" t="str">
        <f t="shared" si="2"/>
        <v>no</v>
      </c>
      <c r="BG5" s="1" t="str">
        <f t="shared" si="3"/>
        <v>no</v>
      </c>
      <c r="BH5" s="1"/>
    </row>
    <row r="6" spans="1:60" ht="23.25" customHeight="1" x14ac:dyDescent="0.3">
      <c r="A6" s="3" t="s">
        <v>0</v>
      </c>
      <c r="B6" s="3" t="s">
        <v>58</v>
      </c>
      <c r="C6" s="3" t="s">
        <v>59</v>
      </c>
      <c r="D6" s="3" t="s">
        <v>99</v>
      </c>
      <c r="E6" s="3" t="s">
        <v>100</v>
      </c>
      <c r="F6" s="3">
        <v>12</v>
      </c>
      <c r="G6" s="3" t="s">
        <v>62</v>
      </c>
      <c r="H6" s="3" t="s">
        <v>63</v>
      </c>
      <c r="I6" s="3" t="s">
        <v>64</v>
      </c>
      <c r="J6" s="3" t="s">
        <v>65</v>
      </c>
      <c r="K6" s="10" t="s">
        <v>66</v>
      </c>
      <c r="L6" s="3" t="s">
        <v>67</v>
      </c>
      <c r="M6" s="3" t="s">
        <v>68</v>
      </c>
      <c r="N6" s="3" t="s">
        <v>70</v>
      </c>
      <c r="O6" s="3" t="s">
        <v>70</v>
      </c>
      <c r="P6" s="3"/>
      <c r="Q6" s="3"/>
      <c r="R6" s="3">
        <v>11</v>
      </c>
      <c r="S6" s="3">
        <v>11</v>
      </c>
      <c r="T6" s="3" t="s">
        <v>72</v>
      </c>
      <c r="U6" s="3" t="s">
        <v>72</v>
      </c>
      <c r="V6" s="3" t="s">
        <v>73</v>
      </c>
      <c r="W6" s="3">
        <v>1827</v>
      </c>
      <c r="X6" s="3" t="s">
        <v>74</v>
      </c>
      <c r="Y6" s="3" t="s">
        <v>75</v>
      </c>
      <c r="Z6" s="3" t="s">
        <v>76</v>
      </c>
      <c r="AA6" s="3" t="s">
        <v>77</v>
      </c>
      <c r="AB6" s="3" t="s">
        <v>78</v>
      </c>
      <c r="AC6" s="3" t="s">
        <v>79</v>
      </c>
      <c r="AD6" s="3" t="s">
        <v>80</v>
      </c>
      <c r="AE6" s="1" t="s">
        <v>58</v>
      </c>
      <c r="AF6" s="1" t="s">
        <v>59</v>
      </c>
      <c r="AG6" s="1" t="s">
        <v>101</v>
      </c>
      <c r="AH6" s="1" t="s">
        <v>102</v>
      </c>
      <c r="AI6" s="1">
        <v>28</v>
      </c>
      <c r="AJ6" s="1" t="s">
        <v>62</v>
      </c>
      <c r="AK6" s="1" t="s">
        <v>63</v>
      </c>
      <c r="AL6" s="1" t="s">
        <v>64</v>
      </c>
      <c r="AM6" s="1" t="s">
        <v>65</v>
      </c>
      <c r="AN6" s="1" t="s">
        <v>66</v>
      </c>
      <c r="AO6" s="1" t="s">
        <v>70</v>
      </c>
      <c r="AP6" s="1" t="s">
        <v>70</v>
      </c>
      <c r="AQ6" s="1">
        <v>11</v>
      </c>
      <c r="AR6" s="1">
        <v>11</v>
      </c>
      <c r="AS6" s="1" t="s">
        <v>73</v>
      </c>
      <c r="AT6" s="1" t="s">
        <v>74</v>
      </c>
      <c r="AU6" s="1" t="s">
        <v>75</v>
      </c>
      <c r="AV6" s="1" t="s">
        <v>76</v>
      </c>
      <c r="AW6" s="1" t="s">
        <v>77</v>
      </c>
      <c r="AX6" s="1" t="s">
        <v>78</v>
      </c>
      <c r="AY6" s="1" t="s">
        <v>79</v>
      </c>
      <c r="AZ6" s="1" t="s">
        <v>80</v>
      </c>
      <c r="BA6" s="1"/>
      <c r="BB6" s="1"/>
      <c r="BC6" s="1">
        <f t="shared" si="0"/>
        <v>16</v>
      </c>
      <c r="BD6" s="1">
        <f t="shared" ref="BD6:BE6" si="7">IF(AND(ISNUMBER(R6),ISNUMBER(AQ6)),AQ6-R6,"")</f>
        <v>0</v>
      </c>
      <c r="BE6" s="1">
        <f t="shared" si="7"/>
        <v>0</v>
      </c>
      <c r="BF6" s="1" t="str">
        <f t="shared" si="2"/>
        <v>no</v>
      </c>
      <c r="BG6" s="1" t="str">
        <f t="shared" si="3"/>
        <v>no</v>
      </c>
      <c r="BH6" s="1"/>
    </row>
    <row r="7" spans="1:60" ht="23.25" customHeight="1" x14ac:dyDescent="0.3">
      <c r="A7" s="3" t="s">
        <v>0</v>
      </c>
      <c r="B7" s="3" t="s">
        <v>58</v>
      </c>
      <c r="C7" s="3" t="s">
        <v>59</v>
      </c>
      <c r="D7" s="3" t="s">
        <v>103</v>
      </c>
      <c r="E7" s="3" t="s">
        <v>104</v>
      </c>
      <c r="F7" s="3">
        <v>20</v>
      </c>
      <c r="G7" s="3" t="s">
        <v>62</v>
      </c>
      <c r="H7" s="3" t="s">
        <v>63</v>
      </c>
      <c r="I7" s="3" t="s">
        <v>64</v>
      </c>
      <c r="J7" s="3" t="s">
        <v>65</v>
      </c>
      <c r="K7" s="10" t="s">
        <v>66</v>
      </c>
      <c r="L7" s="3" t="s">
        <v>67</v>
      </c>
      <c r="M7" s="3" t="s">
        <v>68</v>
      </c>
      <c r="N7" s="3" t="s">
        <v>70</v>
      </c>
      <c r="O7" s="3" t="s">
        <v>105</v>
      </c>
      <c r="P7" s="3"/>
      <c r="Q7" s="3"/>
      <c r="R7" s="3">
        <v>11</v>
      </c>
      <c r="S7" s="3">
        <v>10</v>
      </c>
      <c r="T7" s="3" t="s">
        <v>72</v>
      </c>
      <c r="U7" s="3" t="s">
        <v>106</v>
      </c>
      <c r="V7" s="3" t="s">
        <v>73</v>
      </c>
      <c r="W7" s="3">
        <v>5898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1" t="s">
        <v>58</v>
      </c>
      <c r="AF7" s="1" t="s">
        <v>59</v>
      </c>
      <c r="AG7" s="1" t="s">
        <v>107</v>
      </c>
      <c r="AH7" s="1" t="s">
        <v>108</v>
      </c>
      <c r="AI7" s="1">
        <v>36</v>
      </c>
      <c r="AJ7" s="1" t="s">
        <v>62</v>
      </c>
      <c r="AK7" s="1" t="s">
        <v>63</v>
      </c>
      <c r="AL7" s="1" t="s">
        <v>64</v>
      </c>
      <c r="AM7" s="1" t="s">
        <v>65</v>
      </c>
      <c r="AN7" s="1" t="s">
        <v>66</v>
      </c>
      <c r="AO7" s="1" t="s">
        <v>70</v>
      </c>
      <c r="AP7" s="1" t="s">
        <v>105</v>
      </c>
      <c r="AQ7" s="1">
        <v>11</v>
      </c>
      <c r="AR7" s="1">
        <v>10</v>
      </c>
      <c r="AS7" s="1" t="s">
        <v>73</v>
      </c>
      <c r="AT7" s="1" t="s">
        <v>74</v>
      </c>
      <c r="AU7" s="1" t="s">
        <v>75</v>
      </c>
      <c r="AV7" s="1" t="s">
        <v>76</v>
      </c>
      <c r="AW7" s="1" t="s">
        <v>77</v>
      </c>
      <c r="AX7" s="1" t="s">
        <v>78</v>
      </c>
      <c r="AY7" s="1" t="s">
        <v>79</v>
      </c>
      <c r="AZ7" s="1" t="s">
        <v>80</v>
      </c>
      <c r="BA7" s="1"/>
      <c r="BB7" s="1"/>
      <c r="BC7" s="1">
        <f t="shared" si="0"/>
        <v>16</v>
      </c>
      <c r="BD7" s="1">
        <f t="shared" ref="BD7:BE7" si="8">IF(AND(ISNUMBER(R7),ISNUMBER(AQ7)),AQ7-R7,"")</f>
        <v>0</v>
      </c>
      <c r="BE7" s="1">
        <f t="shared" si="8"/>
        <v>0</v>
      </c>
      <c r="BF7" s="1" t="str">
        <f t="shared" si="2"/>
        <v>no</v>
      </c>
      <c r="BG7" s="1" t="str">
        <f t="shared" si="3"/>
        <v>no</v>
      </c>
      <c r="BH7" s="1"/>
    </row>
    <row r="8" spans="1:60" ht="23.25" customHeight="1" x14ac:dyDescent="0.3">
      <c r="A8" s="3" t="s">
        <v>0</v>
      </c>
      <c r="B8" s="3" t="s">
        <v>58</v>
      </c>
      <c r="C8" s="3" t="s">
        <v>59</v>
      </c>
      <c r="D8" s="3" t="s">
        <v>109</v>
      </c>
      <c r="E8" s="3" t="s">
        <v>110</v>
      </c>
      <c r="F8" s="3">
        <v>12</v>
      </c>
      <c r="G8" s="3" t="s">
        <v>62</v>
      </c>
      <c r="H8" s="3" t="s">
        <v>63</v>
      </c>
      <c r="I8" s="3" t="s">
        <v>64</v>
      </c>
      <c r="J8" s="3" t="s">
        <v>65</v>
      </c>
      <c r="K8" s="10" t="s">
        <v>66</v>
      </c>
      <c r="L8" s="3" t="s">
        <v>67</v>
      </c>
      <c r="M8" s="3" t="s">
        <v>68</v>
      </c>
      <c r="N8" s="3" t="s">
        <v>70</v>
      </c>
      <c r="O8" s="3" t="s">
        <v>70</v>
      </c>
      <c r="P8" s="3"/>
      <c r="Q8" s="3"/>
      <c r="R8" s="3">
        <v>11</v>
      </c>
      <c r="S8" s="3">
        <v>11</v>
      </c>
      <c r="T8" s="3" t="s">
        <v>72</v>
      </c>
      <c r="U8" s="3" t="s">
        <v>72</v>
      </c>
      <c r="V8" s="3" t="s">
        <v>73</v>
      </c>
      <c r="W8" s="3">
        <v>4990</v>
      </c>
      <c r="X8" s="3" t="s">
        <v>74</v>
      </c>
      <c r="Y8" s="3" t="s">
        <v>75</v>
      </c>
      <c r="Z8" s="3" t="s">
        <v>76</v>
      </c>
      <c r="AA8" s="3" t="s">
        <v>77</v>
      </c>
      <c r="AB8" s="3" t="s">
        <v>78</v>
      </c>
      <c r="AC8" s="3" t="s">
        <v>79</v>
      </c>
      <c r="AD8" s="3" t="s">
        <v>80</v>
      </c>
      <c r="AE8" s="1" t="s">
        <v>58</v>
      </c>
      <c r="AF8" s="1" t="s">
        <v>59</v>
      </c>
      <c r="AG8" s="1" t="s">
        <v>111</v>
      </c>
      <c r="AH8" s="1" t="s">
        <v>112</v>
      </c>
      <c r="AI8" s="1">
        <v>28</v>
      </c>
      <c r="AJ8" s="1" t="s">
        <v>62</v>
      </c>
      <c r="AK8" s="1" t="s">
        <v>63</v>
      </c>
      <c r="AL8" s="1" t="s">
        <v>64</v>
      </c>
      <c r="AM8" s="1" t="s">
        <v>65</v>
      </c>
      <c r="AN8" s="1" t="s">
        <v>66</v>
      </c>
      <c r="AO8" s="1" t="s">
        <v>70</v>
      </c>
      <c r="AP8" s="1" t="s">
        <v>70</v>
      </c>
      <c r="AQ8" s="1">
        <v>11</v>
      </c>
      <c r="AR8" s="1">
        <v>11</v>
      </c>
      <c r="AS8" s="1" t="s">
        <v>73</v>
      </c>
      <c r="AT8" s="1" t="s">
        <v>74</v>
      </c>
      <c r="AU8" s="1" t="s">
        <v>75</v>
      </c>
      <c r="AV8" s="1" t="s">
        <v>76</v>
      </c>
      <c r="AW8" s="1" t="s">
        <v>77</v>
      </c>
      <c r="AX8" s="1" t="s">
        <v>78</v>
      </c>
      <c r="AY8" s="1" t="s">
        <v>79</v>
      </c>
      <c r="AZ8" s="1" t="s">
        <v>80</v>
      </c>
      <c r="BA8" s="1"/>
      <c r="BB8" s="1"/>
      <c r="BC8" s="1">
        <f t="shared" si="0"/>
        <v>16</v>
      </c>
      <c r="BD8" s="1">
        <f t="shared" ref="BD8:BE8" si="9">IF(AND(ISNUMBER(R8),ISNUMBER(AQ8)),AQ8-R8,"")</f>
        <v>0</v>
      </c>
      <c r="BE8" s="1">
        <f t="shared" si="9"/>
        <v>0</v>
      </c>
      <c r="BF8" s="1" t="str">
        <f t="shared" si="2"/>
        <v>no</v>
      </c>
      <c r="BG8" s="1" t="str">
        <f t="shared" si="3"/>
        <v>no</v>
      </c>
      <c r="BH8" s="1"/>
    </row>
    <row r="9" spans="1:60" ht="23.25" customHeight="1" x14ac:dyDescent="0.3">
      <c r="A9" s="3" t="s">
        <v>113</v>
      </c>
      <c r="B9" s="3" t="s">
        <v>58</v>
      </c>
      <c r="C9" s="3" t="s">
        <v>59</v>
      </c>
      <c r="D9" s="3" t="s">
        <v>114</v>
      </c>
      <c r="E9" s="3" t="s">
        <v>115</v>
      </c>
      <c r="F9" s="3">
        <v>55</v>
      </c>
      <c r="G9" s="3" t="s">
        <v>62</v>
      </c>
      <c r="H9" s="3" t="s">
        <v>63</v>
      </c>
      <c r="I9" s="3" t="s">
        <v>64</v>
      </c>
      <c r="J9" s="3" t="s">
        <v>65</v>
      </c>
      <c r="K9" s="10" t="s">
        <v>66</v>
      </c>
      <c r="L9" s="3" t="s">
        <v>67</v>
      </c>
      <c r="M9" s="3" t="s">
        <v>68</v>
      </c>
      <c r="N9" s="3" t="s">
        <v>70</v>
      </c>
      <c r="O9" s="3" t="s">
        <v>116</v>
      </c>
      <c r="P9" s="3"/>
      <c r="Q9" s="3"/>
      <c r="R9" s="3">
        <v>11</v>
      </c>
      <c r="S9" s="3">
        <v>8</v>
      </c>
      <c r="T9" s="3" t="s">
        <v>72</v>
      </c>
      <c r="U9" s="3" t="s">
        <v>117</v>
      </c>
      <c r="V9" s="3" t="s">
        <v>73</v>
      </c>
      <c r="W9" s="3">
        <v>9103</v>
      </c>
      <c r="X9" s="3" t="s">
        <v>74</v>
      </c>
      <c r="Y9" s="3" t="s">
        <v>75</v>
      </c>
      <c r="Z9" s="3" t="s">
        <v>76</v>
      </c>
      <c r="AA9" s="3" t="s">
        <v>77</v>
      </c>
      <c r="AB9" s="3" t="s">
        <v>78</v>
      </c>
      <c r="AC9" s="3" t="s">
        <v>79</v>
      </c>
      <c r="AD9" s="3" t="s">
        <v>80</v>
      </c>
      <c r="AE9" s="1" t="s">
        <v>58</v>
      </c>
      <c r="AF9" s="1" t="s">
        <v>59</v>
      </c>
      <c r="AG9" s="1" t="s">
        <v>118</v>
      </c>
      <c r="AH9" s="1" t="s">
        <v>119</v>
      </c>
      <c r="AI9" s="1">
        <v>71</v>
      </c>
      <c r="AJ9" s="1" t="s">
        <v>62</v>
      </c>
      <c r="AK9" s="1" t="s">
        <v>63</v>
      </c>
      <c r="AL9" s="1" t="s">
        <v>64</v>
      </c>
      <c r="AM9" s="1" t="s">
        <v>65</v>
      </c>
      <c r="AN9" s="1" t="s">
        <v>66</v>
      </c>
      <c r="AO9" s="1" t="s">
        <v>70</v>
      </c>
      <c r="AP9" s="1" t="s">
        <v>116</v>
      </c>
      <c r="AQ9" s="1">
        <v>11</v>
      </c>
      <c r="AR9" s="1">
        <v>8</v>
      </c>
      <c r="AS9" s="1" t="s">
        <v>73</v>
      </c>
      <c r="AT9" s="1" t="s">
        <v>74</v>
      </c>
      <c r="AU9" s="1" t="s">
        <v>75</v>
      </c>
      <c r="AV9" s="1" t="s">
        <v>76</v>
      </c>
      <c r="AW9" s="1" t="s">
        <v>77</v>
      </c>
      <c r="AX9" s="1" t="s">
        <v>78</v>
      </c>
      <c r="AY9" s="1" t="s">
        <v>79</v>
      </c>
      <c r="AZ9" s="1" t="s">
        <v>80</v>
      </c>
      <c r="BA9" s="1"/>
      <c r="BB9" s="1"/>
      <c r="BC9" s="1">
        <f t="shared" si="0"/>
        <v>16</v>
      </c>
      <c r="BD9" s="1">
        <f t="shared" ref="BD9:BE9" si="10">IF(AND(ISNUMBER(R9),ISNUMBER(AQ9)),AQ9-R9,"")</f>
        <v>0</v>
      </c>
      <c r="BE9" s="1">
        <f t="shared" si="10"/>
        <v>0</v>
      </c>
      <c r="BF9" s="1" t="str">
        <f t="shared" si="2"/>
        <v>no</v>
      </c>
      <c r="BG9" s="1" t="str">
        <f t="shared" si="3"/>
        <v>no</v>
      </c>
      <c r="BH9" s="1"/>
    </row>
    <row r="10" spans="1:60" ht="23.25" customHeight="1" x14ac:dyDescent="0.3">
      <c r="A10" s="3" t="s">
        <v>0</v>
      </c>
      <c r="B10" s="3" t="s">
        <v>58</v>
      </c>
      <c r="C10" s="3" t="s">
        <v>59</v>
      </c>
      <c r="D10" s="3" t="s">
        <v>120</v>
      </c>
      <c r="E10" s="3" t="s">
        <v>121</v>
      </c>
      <c r="F10" s="3">
        <v>20</v>
      </c>
      <c r="G10" s="3" t="s">
        <v>62</v>
      </c>
      <c r="H10" s="3" t="s">
        <v>63</v>
      </c>
      <c r="I10" s="3" t="s">
        <v>64</v>
      </c>
      <c r="J10" s="3" t="s">
        <v>65</v>
      </c>
      <c r="K10" s="10" t="s">
        <v>66</v>
      </c>
      <c r="L10" s="3" t="s">
        <v>67</v>
      </c>
      <c r="M10" s="3" t="s">
        <v>68</v>
      </c>
      <c r="N10" s="3" t="s">
        <v>70</v>
      </c>
      <c r="O10" s="3" t="s">
        <v>122</v>
      </c>
      <c r="P10" s="3"/>
      <c r="Q10" s="3"/>
      <c r="R10" s="3">
        <v>11</v>
      </c>
      <c r="S10" s="3">
        <v>4</v>
      </c>
      <c r="T10" s="3" t="s">
        <v>72</v>
      </c>
      <c r="U10" s="3" t="s">
        <v>123</v>
      </c>
      <c r="V10" s="3" t="s">
        <v>73</v>
      </c>
      <c r="W10" s="3">
        <v>1055</v>
      </c>
      <c r="X10" s="3" t="s">
        <v>74</v>
      </c>
      <c r="Y10" s="3" t="s">
        <v>75</v>
      </c>
      <c r="Z10" s="3" t="s">
        <v>76</v>
      </c>
      <c r="AA10" s="3" t="s">
        <v>77</v>
      </c>
      <c r="AB10" s="3" t="s">
        <v>78</v>
      </c>
      <c r="AC10" s="3" t="s">
        <v>79</v>
      </c>
      <c r="AD10" s="3" t="s">
        <v>80</v>
      </c>
      <c r="AE10" s="1" t="s">
        <v>58</v>
      </c>
      <c r="AF10" s="1" t="s">
        <v>59</v>
      </c>
      <c r="AG10" s="1" t="s">
        <v>124</v>
      </c>
      <c r="AH10" s="1" t="s">
        <v>125</v>
      </c>
      <c r="AI10" s="1">
        <v>36</v>
      </c>
      <c r="AJ10" s="1" t="s">
        <v>62</v>
      </c>
      <c r="AK10" s="1" t="s">
        <v>63</v>
      </c>
      <c r="AL10" s="1" t="s">
        <v>64</v>
      </c>
      <c r="AM10" s="1" t="s">
        <v>65</v>
      </c>
      <c r="AN10" s="1" t="s">
        <v>66</v>
      </c>
      <c r="AO10" s="1" t="s">
        <v>70</v>
      </c>
      <c r="AP10" s="1" t="s">
        <v>122</v>
      </c>
      <c r="AQ10" s="1">
        <v>11</v>
      </c>
      <c r="AR10" s="1">
        <v>4</v>
      </c>
      <c r="AS10" s="1" t="s">
        <v>73</v>
      </c>
      <c r="AT10" s="1" t="s">
        <v>74</v>
      </c>
      <c r="AU10" s="1" t="s">
        <v>75</v>
      </c>
      <c r="AV10" s="1" t="s">
        <v>76</v>
      </c>
      <c r="AW10" s="1" t="s">
        <v>77</v>
      </c>
      <c r="AX10" s="1" t="s">
        <v>78</v>
      </c>
      <c r="AY10" s="1" t="s">
        <v>79</v>
      </c>
      <c r="AZ10" s="1" t="s">
        <v>80</v>
      </c>
      <c r="BA10" s="1"/>
      <c r="BB10" s="1"/>
      <c r="BC10" s="1">
        <f t="shared" si="0"/>
        <v>16</v>
      </c>
      <c r="BD10" s="1">
        <f t="shared" ref="BD10:BE10" si="11">IF(AND(ISNUMBER(R10),ISNUMBER(AQ10)),AQ10-R10,"")</f>
        <v>0</v>
      </c>
      <c r="BE10" s="1">
        <f t="shared" si="11"/>
        <v>0</v>
      </c>
      <c r="BF10" s="1" t="str">
        <f t="shared" si="2"/>
        <v>no</v>
      </c>
      <c r="BG10" s="1" t="str">
        <f t="shared" si="3"/>
        <v>no</v>
      </c>
      <c r="BH10" s="1"/>
    </row>
    <row r="11" spans="1:60" ht="23.25" customHeight="1" x14ac:dyDescent="0.3">
      <c r="A11" s="3" t="s">
        <v>0</v>
      </c>
      <c r="B11" s="3" t="s">
        <v>58</v>
      </c>
      <c r="C11" s="3" t="s">
        <v>59</v>
      </c>
      <c r="D11" s="3" t="s">
        <v>126</v>
      </c>
      <c r="E11" s="3" t="s">
        <v>127</v>
      </c>
      <c r="F11" s="3">
        <v>82</v>
      </c>
      <c r="G11" s="3" t="s">
        <v>62</v>
      </c>
      <c r="H11" s="3" t="s">
        <v>63</v>
      </c>
      <c r="I11" s="3" t="s">
        <v>64</v>
      </c>
      <c r="J11" s="3" t="s">
        <v>65</v>
      </c>
      <c r="K11" s="10" t="s">
        <v>66</v>
      </c>
      <c r="L11" s="3" t="s">
        <v>67</v>
      </c>
      <c r="M11" s="3" t="s">
        <v>68</v>
      </c>
      <c r="N11" s="3" t="s">
        <v>70</v>
      </c>
      <c r="O11" s="3" t="s">
        <v>70</v>
      </c>
      <c r="P11" s="3"/>
      <c r="Q11" s="3"/>
      <c r="R11" s="3">
        <v>11</v>
      </c>
      <c r="S11" s="3">
        <v>11</v>
      </c>
      <c r="T11" s="3" t="s">
        <v>72</v>
      </c>
      <c r="U11" s="3" t="s">
        <v>72</v>
      </c>
      <c r="V11" s="3" t="s">
        <v>73</v>
      </c>
      <c r="W11" s="3">
        <v>10734</v>
      </c>
      <c r="X11" s="3" t="s">
        <v>74</v>
      </c>
      <c r="Y11" s="3" t="s">
        <v>75</v>
      </c>
      <c r="Z11" s="3" t="s">
        <v>76</v>
      </c>
      <c r="AA11" s="3" t="s">
        <v>77</v>
      </c>
      <c r="AB11" s="3" t="s">
        <v>78</v>
      </c>
      <c r="AC11" s="3" t="s">
        <v>79</v>
      </c>
      <c r="AD11" s="3" t="s">
        <v>80</v>
      </c>
      <c r="AE11" s="1" t="s">
        <v>58</v>
      </c>
      <c r="AF11" s="1" t="s">
        <v>59</v>
      </c>
      <c r="AG11" s="1" t="s">
        <v>128</v>
      </c>
      <c r="AH11" s="1" t="s">
        <v>129</v>
      </c>
      <c r="AI11" s="1">
        <v>98</v>
      </c>
      <c r="AJ11" s="1" t="s">
        <v>62</v>
      </c>
      <c r="AK11" s="1" t="s">
        <v>63</v>
      </c>
      <c r="AL11" s="1" t="s">
        <v>64</v>
      </c>
      <c r="AM11" s="1" t="s">
        <v>65</v>
      </c>
      <c r="AN11" s="1" t="s">
        <v>66</v>
      </c>
      <c r="AO11" s="1" t="s">
        <v>70</v>
      </c>
      <c r="AP11" s="1" t="s">
        <v>70</v>
      </c>
      <c r="AQ11" s="1">
        <v>11</v>
      </c>
      <c r="AR11" s="1">
        <v>11</v>
      </c>
      <c r="AS11" s="1" t="s">
        <v>73</v>
      </c>
      <c r="AT11" s="1" t="s">
        <v>74</v>
      </c>
      <c r="AU11" s="1" t="s">
        <v>75</v>
      </c>
      <c r="AV11" s="1" t="s">
        <v>76</v>
      </c>
      <c r="AW11" s="1" t="s">
        <v>77</v>
      </c>
      <c r="AX11" s="1" t="s">
        <v>78</v>
      </c>
      <c r="AY11" s="1" t="s">
        <v>79</v>
      </c>
      <c r="AZ11" s="1" t="s">
        <v>80</v>
      </c>
      <c r="BA11" s="1"/>
      <c r="BB11" s="1"/>
      <c r="BC11" s="1">
        <f t="shared" si="0"/>
        <v>16</v>
      </c>
      <c r="BD11" s="1">
        <f t="shared" ref="BD11:BE11" si="12">IF(AND(ISNUMBER(R11),ISNUMBER(AQ11)),AQ11-R11,"")</f>
        <v>0</v>
      </c>
      <c r="BE11" s="1">
        <f t="shared" si="12"/>
        <v>0</v>
      </c>
      <c r="BF11" s="1" t="str">
        <f t="shared" si="2"/>
        <v>no</v>
      </c>
      <c r="BG11" s="1" t="str">
        <f t="shared" si="3"/>
        <v>no</v>
      </c>
      <c r="BH11" s="1"/>
    </row>
    <row r="12" spans="1:60" ht="23.25" customHeight="1" x14ac:dyDescent="0.3">
      <c r="A12" s="3" t="s">
        <v>0</v>
      </c>
      <c r="B12" s="3" t="s">
        <v>58</v>
      </c>
      <c r="C12" s="3" t="s">
        <v>59</v>
      </c>
      <c r="D12" s="3" t="s">
        <v>130</v>
      </c>
      <c r="E12" s="3" t="s">
        <v>131</v>
      </c>
      <c r="F12" s="3">
        <v>17</v>
      </c>
      <c r="G12" s="3" t="s">
        <v>62</v>
      </c>
      <c r="H12" s="3" t="s">
        <v>63</v>
      </c>
      <c r="I12" s="3" t="s">
        <v>64</v>
      </c>
      <c r="J12" s="3" t="s">
        <v>65</v>
      </c>
      <c r="K12" s="10" t="s">
        <v>66</v>
      </c>
      <c r="L12" s="3" t="s">
        <v>67</v>
      </c>
      <c r="M12" s="3" t="s">
        <v>68</v>
      </c>
      <c r="N12" s="3" t="s">
        <v>70</v>
      </c>
      <c r="O12" s="3" t="s">
        <v>132</v>
      </c>
      <c r="P12" s="3"/>
      <c r="Q12" s="3"/>
      <c r="R12" s="3">
        <v>11</v>
      </c>
      <c r="S12" s="3">
        <v>3</v>
      </c>
      <c r="T12" s="3" t="s">
        <v>72</v>
      </c>
      <c r="U12" s="3" t="s">
        <v>133</v>
      </c>
      <c r="V12" s="3" t="s">
        <v>73</v>
      </c>
      <c r="W12" s="3">
        <v>777432</v>
      </c>
      <c r="X12" s="3" t="s">
        <v>74</v>
      </c>
      <c r="Y12" s="3" t="s">
        <v>75</v>
      </c>
      <c r="Z12" s="3" t="s">
        <v>76</v>
      </c>
      <c r="AA12" s="3" t="s">
        <v>77</v>
      </c>
      <c r="AB12" s="3" t="s">
        <v>78</v>
      </c>
      <c r="AC12" s="3" t="s">
        <v>79</v>
      </c>
      <c r="AD12" s="3" t="s">
        <v>80</v>
      </c>
      <c r="AE12" s="1" t="s">
        <v>58</v>
      </c>
      <c r="AF12" s="1" t="s">
        <v>59</v>
      </c>
      <c r="AG12" s="1" t="s">
        <v>134</v>
      </c>
      <c r="AH12" s="1" t="s">
        <v>135</v>
      </c>
      <c r="AI12" s="1">
        <v>1</v>
      </c>
      <c r="AJ12" s="1" t="s">
        <v>62</v>
      </c>
      <c r="AK12" s="1" t="s">
        <v>63</v>
      </c>
      <c r="AL12" s="1" t="s">
        <v>64</v>
      </c>
      <c r="AM12" s="1" t="s">
        <v>65</v>
      </c>
      <c r="AN12" s="1" t="s">
        <v>66</v>
      </c>
      <c r="AO12" s="1" t="s">
        <v>70</v>
      </c>
      <c r="AP12" s="1" t="s">
        <v>136</v>
      </c>
      <c r="AQ12" s="1">
        <v>11</v>
      </c>
      <c r="AR12" s="1">
        <v>9</v>
      </c>
      <c r="AS12" s="1" t="s">
        <v>73</v>
      </c>
      <c r="AT12" s="1" t="s">
        <v>74</v>
      </c>
      <c r="AU12" s="1" t="s">
        <v>75</v>
      </c>
      <c r="AV12" s="1" t="s">
        <v>76</v>
      </c>
      <c r="AW12" s="1" t="s">
        <v>77</v>
      </c>
      <c r="AX12" s="1" t="s">
        <v>78</v>
      </c>
      <c r="AY12" s="1" t="s">
        <v>79</v>
      </c>
      <c r="AZ12" s="1" t="s">
        <v>80</v>
      </c>
      <c r="BA12" s="1"/>
      <c r="BB12" s="1"/>
      <c r="BC12" s="1">
        <f t="shared" si="0"/>
        <v>-16</v>
      </c>
      <c r="BD12" s="1">
        <f t="shared" ref="BD12:BE12" si="13">IF(AND(ISNUMBER(R12),ISNUMBER(AQ12)),AQ12-R12,"")</f>
        <v>0</v>
      </c>
      <c r="BE12" s="1">
        <f t="shared" si="13"/>
        <v>6</v>
      </c>
      <c r="BF12" s="1" t="str">
        <f t="shared" si="2"/>
        <v>no</v>
      </c>
      <c r="BG12" s="1" t="str">
        <f t="shared" si="3"/>
        <v>no</v>
      </c>
      <c r="BH12" s="1"/>
    </row>
    <row r="13" spans="1:60" ht="23.25" customHeight="1" x14ac:dyDescent="0.3">
      <c r="A13" s="3" t="s">
        <v>0</v>
      </c>
      <c r="B13" s="3" t="s">
        <v>58</v>
      </c>
      <c r="C13" s="3" t="s">
        <v>59</v>
      </c>
      <c r="D13" s="3" t="s">
        <v>137</v>
      </c>
      <c r="E13" s="3" t="s">
        <v>138</v>
      </c>
      <c r="F13" s="3">
        <v>82</v>
      </c>
      <c r="G13" s="5" t="s">
        <v>139</v>
      </c>
      <c r="H13" s="3" t="s">
        <v>63</v>
      </c>
      <c r="I13" s="3" t="s">
        <v>140</v>
      </c>
      <c r="J13" s="3" t="s">
        <v>141</v>
      </c>
      <c r="K13" s="3" t="s">
        <v>142</v>
      </c>
      <c r="L13" s="3" t="s">
        <v>67</v>
      </c>
      <c r="M13" s="3" t="s">
        <v>68</v>
      </c>
      <c r="N13" s="3" t="s">
        <v>105</v>
      </c>
      <c r="O13" s="3" t="s">
        <v>136</v>
      </c>
      <c r="P13" s="3"/>
      <c r="Q13" s="3"/>
      <c r="R13" s="3">
        <v>10</v>
      </c>
      <c r="S13" s="3">
        <v>9</v>
      </c>
      <c r="T13" s="3" t="s">
        <v>106</v>
      </c>
      <c r="U13" s="3" t="s">
        <v>143</v>
      </c>
      <c r="V13" s="3" t="s">
        <v>144</v>
      </c>
      <c r="W13" s="3">
        <v>16677</v>
      </c>
      <c r="X13" s="3" t="s">
        <v>145</v>
      </c>
      <c r="Y13" s="3" t="s">
        <v>75</v>
      </c>
      <c r="Z13" s="3" t="s">
        <v>76</v>
      </c>
      <c r="AA13" s="3" t="s">
        <v>77</v>
      </c>
      <c r="AB13" s="3" t="s">
        <v>78</v>
      </c>
      <c r="AC13" s="3" t="s">
        <v>79</v>
      </c>
      <c r="AD13" s="3" t="s">
        <v>80</v>
      </c>
      <c r="AE13" s="1" t="s">
        <v>58</v>
      </c>
      <c r="AF13" s="1" t="s">
        <v>59</v>
      </c>
      <c r="AG13" s="1" t="s">
        <v>146</v>
      </c>
      <c r="AH13" s="1" t="s">
        <v>147</v>
      </c>
      <c r="AI13" s="1">
        <v>98</v>
      </c>
      <c r="AJ13" s="1" t="s">
        <v>139</v>
      </c>
      <c r="AK13" s="1" t="s">
        <v>63</v>
      </c>
      <c r="AL13" s="1" t="s">
        <v>140</v>
      </c>
      <c r="AM13" s="1" t="s">
        <v>141</v>
      </c>
      <c r="AN13" s="1" t="s">
        <v>142</v>
      </c>
      <c r="AO13" s="1" t="s">
        <v>105</v>
      </c>
      <c r="AP13" s="1" t="s">
        <v>136</v>
      </c>
      <c r="AQ13" s="1">
        <v>10</v>
      </c>
      <c r="AR13" s="1">
        <v>9</v>
      </c>
      <c r="AS13" s="1" t="s">
        <v>144</v>
      </c>
      <c r="AT13" s="1" t="s">
        <v>145</v>
      </c>
      <c r="AU13" s="1" t="s">
        <v>75</v>
      </c>
      <c r="AV13" s="1" t="s">
        <v>76</v>
      </c>
      <c r="AW13" s="1" t="s">
        <v>77</v>
      </c>
      <c r="AX13" s="1" t="s">
        <v>78</v>
      </c>
      <c r="AY13" s="1" t="s">
        <v>79</v>
      </c>
      <c r="AZ13" s="1" t="s">
        <v>80</v>
      </c>
      <c r="BA13" s="1"/>
      <c r="BB13" s="1"/>
      <c r="BC13" s="1">
        <f t="shared" si="0"/>
        <v>16</v>
      </c>
      <c r="BD13" s="1">
        <f t="shared" ref="BD13:BE13" si="14">IF(AND(ISNUMBER(R13),ISNUMBER(AQ13)),AQ13-R13,"")</f>
        <v>0</v>
      </c>
      <c r="BE13" s="1">
        <f t="shared" si="14"/>
        <v>0</v>
      </c>
      <c r="BF13" s="1" t="str">
        <f t="shared" si="2"/>
        <v>no</v>
      </c>
      <c r="BG13" s="1" t="str">
        <f t="shared" si="3"/>
        <v>no</v>
      </c>
      <c r="BH13" s="1"/>
    </row>
    <row r="14" spans="1:60" ht="23.25" customHeight="1" x14ac:dyDescent="0.3">
      <c r="A14" s="3" t="s">
        <v>0</v>
      </c>
      <c r="B14" s="3" t="s">
        <v>58</v>
      </c>
      <c r="C14" s="3" t="s">
        <v>59</v>
      </c>
      <c r="D14" s="3" t="s">
        <v>148</v>
      </c>
      <c r="E14" s="3" t="s">
        <v>149</v>
      </c>
      <c r="F14" s="3">
        <v>101</v>
      </c>
      <c r="G14" s="3" t="s">
        <v>62</v>
      </c>
      <c r="H14" s="3" t="s">
        <v>63</v>
      </c>
      <c r="I14" s="3" t="s">
        <v>64</v>
      </c>
      <c r="J14" s="3" t="s">
        <v>65</v>
      </c>
      <c r="K14" s="10" t="s">
        <v>66</v>
      </c>
      <c r="L14" s="3" t="s">
        <v>67</v>
      </c>
      <c r="M14" s="3" t="s">
        <v>68</v>
      </c>
      <c r="N14" s="3" t="s">
        <v>91</v>
      </c>
      <c r="O14" s="3" t="s">
        <v>105</v>
      </c>
      <c r="P14" s="3"/>
      <c r="Q14" s="3"/>
      <c r="R14" s="3">
        <v>5</v>
      </c>
      <c r="S14" s="3">
        <v>10</v>
      </c>
      <c r="T14" s="3" t="s">
        <v>92</v>
      </c>
      <c r="U14" s="3" t="s">
        <v>106</v>
      </c>
      <c r="V14" s="3" t="s">
        <v>144</v>
      </c>
      <c r="W14" s="3">
        <v>1068</v>
      </c>
      <c r="X14" s="3" t="s">
        <v>74</v>
      </c>
      <c r="Y14" s="3" t="s">
        <v>75</v>
      </c>
      <c r="Z14" s="3" t="s">
        <v>76</v>
      </c>
      <c r="AA14" s="3" t="s">
        <v>77</v>
      </c>
      <c r="AB14" s="3" t="s">
        <v>78</v>
      </c>
      <c r="AC14" s="3" t="s">
        <v>79</v>
      </c>
      <c r="AD14" s="3" t="s">
        <v>80</v>
      </c>
      <c r="AE14" s="1" t="s">
        <v>58</v>
      </c>
      <c r="AF14" s="1" t="s">
        <v>59</v>
      </c>
      <c r="AG14" s="1" t="s">
        <v>150</v>
      </c>
      <c r="AH14" s="1" t="s">
        <v>151</v>
      </c>
      <c r="AI14" s="1">
        <v>117</v>
      </c>
      <c r="AJ14" s="1" t="s">
        <v>62</v>
      </c>
      <c r="AK14" s="1" t="s">
        <v>63</v>
      </c>
      <c r="AL14" s="1" t="s">
        <v>64</v>
      </c>
      <c r="AM14" s="1" t="s">
        <v>65</v>
      </c>
      <c r="AN14" s="1" t="s">
        <v>66</v>
      </c>
      <c r="AO14" s="1" t="s">
        <v>91</v>
      </c>
      <c r="AP14" s="1" t="s">
        <v>105</v>
      </c>
      <c r="AQ14" s="1">
        <v>5</v>
      </c>
      <c r="AR14" s="1">
        <v>10</v>
      </c>
      <c r="AS14" s="1" t="s">
        <v>144</v>
      </c>
      <c r="AT14" s="1" t="s">
        <v>74</v>
      </c>
      <c r="AU14" s="1" t="s">
        <v>75</v>
      </c>
      <c r="AV14" s="1" t="s">
        <v>76</v>
      </c>
      <c r="AW14" s="1" t="s">
        <v>77</v>
      </c>
      <c r="AX14" s="1" t="s">
        <v>78</v>
      </c>
      <c r="AY14" s="1" t="s">
        <v>79</v>
      </c>
      <c r="AZ14" s="1" t="s">
        <v>80</v>
      </c>
      <c r="BA14" s="1"/>
      <c r="BB14" s="1"/>
      <c r="BC14" s="1">
        <f t="shared" si="0"/>
        <v>16</v>
      </c>
      <c r="BD14" s="1">
        <f t="shared" ref="BD14:BE14" si="15">IF(AND(ISNUMBER(R14),ISNUMBER(AQ14)),AQ14-R14,"")</f>
        <v>0</v>
      </c>
      <c r="BE14" s="1">
        <f t="shared" si="15"/>
        <v>0</v>
      </c>
      <c r="BF14" s="1" t="str">
        <f t="shared" si="2"/>
        <v>no</v>
      </c>
      <c r="BG14" s="1" t="str">
        <f t="shared" si="3"/>
        <v>no</v>
      </c>
      <c r="BH14" s="1"/>
    </row>
    <row r="15" spans="1:60" ht="23.25" customHeight="1" x14ac:dyDescent="0.3">
      <c r="A15" s="3" t="s">
        <v>0</v>
      </c>
      <c r="B15" s="3" t="s">
        <v>58</v>
      </c>
      <c r="C15" s="3" t="s">
        <v>59</v>
      </c>
      <c r="D15" s="3" t="s">
        <v>152</v>
      </c>
      <c r="E15" s="3" t="s">
        <v>153</v>
      </c>
      <c r="F15" s="3">
        <v>90</v>
      </c>
      <c r="G15" s="5" t="s">
        <v>139</v>
      </c>
      <c r="H15" s="3" t="s">
        <v>154</v>
      </c>
      <c r="I15" s="3" t="s">
        <v>155</v>
      </c>
      <c r="J15" s="3" t="s">
        <v>156</v>
      </c>
      <c r="K15" s="3" t="s">
        <v>142</v>
      </c>
      <c r="L15" s="3" t="s">
        <v>67</v>
      </c>
      <c r="M15" s="3" t="s">
        <v>68</v>
      </c>
      <c r="N15" s="3" t="s">
        <v>116</v>
      </c>
      <c r="O15" s="3" t="s">
        <v>85</v>
      </c>
      <c r="P15" s="3"/>
      <c r="Q15" s="3"/>
      <c r="R15" s="3">
        <v>8</v>
      </c>
      <c r="S15" s="3">
        <v>7</v>
      </c>
      <c r="T15" s="3" t="s">
        <v>117</v>
      </c>
      <c r="U15" s="3" t="s">
        <v>86</v>
      </c>
      <c r="V15" s="3" t="s">
        <v>157</v>
      </c>
      <c r="W15" s="3"/>
      <c r="X15" s="3"/>
      <c r="Y15" s="3"/>
      <c r="Z15" s="3" t="s">
        <v>76</v>
      </c>
      <c r="AA15" s="3" t="s">
        <v>77</v>
      </c>
      <c r="AB15" s="3" t="s">
        <v>78</v>
      </c>
      <c r="AC15" s="3" t="s">
        <v>79</v>
      </c>
      <c r="AD15" s="3" t="s">
        <v>80</v>
      </c>
      <c r="AE15" s="1" t="s">
        <v>58</v>
      </c>
      <c r="AF15" s="1" t="s">
        <v>59</v>
      </c>
      <c r="AG15" s="1" t="s">
        <v>158</v>
      </c>
      <c r="AH15" s="1" t="s">
        <v>159</v>
      </c>
      <c r="AI15" s="1">
        <v>106</v>
      </c>
      <c r="AJ15" s="1" t="s">
        <v>139</v>
      </c>
      <c r="AK15" s="1" t="s">
        <v>154</v>
      </c>
      <c r="AL15" s="1" t="s">
        <v>155</v>
      </c>
      <c r="AM15" s="1" t="s">
        <v>156</v>
      </c>
      <c r="AN15" s="1" t="s">
        <v>142</v>
      </c>
      <c r="AO15" s="1" t="s">
        <v>116</v>
      </c>
      <c r="AP15" s="1" t="s">
        <v>85</v>
      </c>
      <c r="AQ15" s="1">
        <v>8</v>
      </c>
      <c r="AR15" s="1">
        <v>7</v>
      </c>
      <c r="AS15" s="1" t="s">
        <v>157</v>
      </c>
      <c r="AT15" s="1" t="s">
        <v>160</v>
      </c>
      <c r="AU15" s="1" t="s">
        <v>75</v>
      </c>
      <c r="AV15" s="1" t="s">
        <v>76</v>
      </c>
      <c r="AW15" s="1" t="s">
        <v>77</v>
      </c>
      <c r="AX15" s="1" t="s">
        <v>78</v>
      </c>
      <c r="AY15" s="1" t="s">
        <v>79</v>
      </c>
      <c r="AZ15" s="1" t="s">
        <v>80</v>
      </c>
      <c r="BA15" s="1"/>
      <c r="BB15" s="1"/>
      <c r="BC15" s="1">
        <f t="shared" si="0"/>
        <v>16</v>
      </c>
      <c r="BD15" s="1">
        <f t="shared" ref="BD15:BE15" si="16">IF(AND(ISNUMBER(R15),ISNUMBER(AQ15)),AQ15-R15,"")</f>
        <v>0</v>
      </c>
      <c r="BE15" s="1">
        <f t="shared" si="16"/>
        <v>0</v>
      </c>
      <c r="BF15" s="1" t="str">
        <f t="shared" si="2"/>
        <v>no</v>
      </c>
      <c r="BG15" s="1" t="str">
        <f t="shared" si="3"/>
        <v>no</v>
      </c>
      <c r="BH15" s="1"/>
    </row>
    <row r="16" spans="1:60" ht="23.25" customHeight="1" x14ac:dyDescent="0.3">
      <c r="A16" s="3" t="s">
        <v>0</v>
      </c>
      <c r="B16" s="3" t="s">
        <v>58</v>
      </c>
      <c r="C16" s="3" t="s">
        <v>59</v>
      </c>
      <c r="D16" s="3" t="s">
        <v>161</v>
      </c>
      <c r="E16" s="3" t="s">
        <v>162</v>
      </c>
      <c r="F16" s="3">
        <v>107</v>
      </c>
      <c r="G16" s="5" t="s">
        <v>139</v>
      </c>
      <c r="H16" s="3" t="s">
        <v>154</v>
      </c>
      <c r="I16" s="3" t="s">
        <v>155</v>
      </c>
      <c r="J16" s="3" t="s">
        <v>156</v>
      </c>
      <c r="K16" s="3" t="s">
        <v>142</v>
      </c>
      <c r="L16" s="3" t="s">
        <v>67</v>
      </c>
      <c r="M16" s="3" t="s">
        <v>68</v>
      </c>
      <c r="N16" s="3" t="s">
        <v>116</v>
      </c>
      <c r="O16" s="3" t="s">
        <v>85</v>
      </c>
      <c r="P16" s="3"/>
      <c r="Q16" s="3"/>
      <c r="R16" s="3">
        <v>8</v>
      </c>
      <c r="S16" s="3">
        <v>7</v>
      </c>
      <c r="T16" s="3" t="s">
        <v>117</v>
      </c>
      <c r="U16" s="3" t="s">
        <v>86</v>
      </c>
      <c r="V16" s="3" t="s">
        <v>157</v>
      </c>
      <c r="W16" s="3"/>
      <c r="X16" s="3"/>
      <c r="Y16" s="3"/>
      <c r="Z16" s="3" t="s">
        <v>76</v>
      </c>
      <c r="AA16" s="3" t="s">
        <v>77</v>
      </c>
      <c r="AB16" s="3" t="s">
        <v>78</v>
      </c>
      <c r="AC16" s="3" t="s">
        <v>79</v>
      </c>
      <c r="AD16" s="3" t="s">
        <v>80</v>
      </c>
      <c r="AE16" s="1" t="s">
        <v>58</v>
      </c>
      <c r="AF16" s="1" t="s">
        <v>59</v>
      </c>
      <c r="AG16" s="1" t="s">
        <v>163</v>
      </c>
      <c r="AH16" s="1" t="s">
        <v>164</v>
      </c>
      <c r="AI16" s="1">
        <v>123</v>
      </c>
      <c r="AJ16" s="1" t="s">
        <v>139</v>
      </c>
      <c r="AK16" s="1" t="s">
        <v>154</v>
      </c>
      <c r="AL16" s="1" t="s">
        <v>155</v>
      </c>
      <c r="AM16" s="1" t="s">
        <v>156</v>
      </c>
      <c r="AN16" s="1" t="s">
        <v>142</v>
      </c>
      <c r="AO16" s="1" t="s">
        <v>116</v>
      </c>
      <c r="AP16" s="1" t="s">
        <v>85</v>
      </c>
      <c r="AQ16" s="1">
        <v>8</v>
      </c>
      <c r="AR16" s="1">
        <v>7</v>
      </c>
      <c r="AS16" s="1" t="s">
        <v>157</v>
      </c>
      <c r="AT16" s="1" t="s">
        <v>160</v>
      </c>
      <c r="AU16" s="1" t="s">
        <v>75</v>
      </c>
      <c r="AV16" s="1" t="s">
        <v>76</v>
      </c>
      <c r="AW16" s="1" t="s">
        <v>77</v>
      </c>
      <c r="AX16" s="1" t="s">
        <v>78</v>
      </c>
      <c r="AY16" s="1" t="s">
        <v>79</v>
      </c>
      <c r="AZ16" s="1" t="s">
        <v>80</v>
      </c>
      <c r="BA16" s="1"/>
      <c r="BB16" s="1"/>
      <c r="BC16" s="1">
        <f t="shared" si="0"/>
        <v>16</v>
      </c>
      <c r="BD16" s="1">
        <f t="shared" ref="BD16:BE16" si="17">IF(AND(ISNUMBER(R16),ISNUMBER(AQ16)),AQ16-R16,"")</f>
        <v>0</v>
      </c>
      <c r="BE16" s="1">
        <f t="shared" si="17"/>
        <v>0</v>
      </c>
      <c r="BF16" s="1" t="str">
        <f t="shared" si="2"/>
        <v>no</v>
      </c>
      <c r="BG16" s="1" t="str">
        <f t="shared" si="3"/>
        <v>no</v>
      </c>
      <c r="BH16" s="1"/>
    </row>
    <row r="17" spans="1:60" ht="23.25" customHeight="1" x14ac:dyDescent="0.3">
      <c r="A17" s="3" t="s">
        <v>0</v>
      </c>
      <c r="B17" s="3" t="s">
        <v>58</v>
      </c>
      <c r="C17" s="3" t="s">
        <v>59</v>
      </c>
      <c r="D17" s="3" t="s">
        <v>165</v>
      </c>
      <c r="E17" s="3" t="s">
        <v>166</v>
      </c>
      <c r="F17" s="3">
        <v>168</v>
      </c>
      <c r="G17" s="5" t="s">
        <v>139</v>
      </c>
      <c r="H17" s="3" t="s">
        <v>63</v>
      </c>
      <c r="I17" s="3" t="s">
        <v>140</v>
      </c>
      <c r="J17" s="3" t="s">
        <v>141</v>
      </c>
      <c r="K17" s="3" t="s">
        <v>142</v>
      </c>
      <c r="L17" s="3" t="s">
        <v>67</v>
      </c>
      <c r="M17" s="3" t="s">
        <v>68</v>
      </c>
      <c r="N17" s="3" t="s">
        <v>116</v>
      </c>
      <c r="O17" s="3" t="s">
        <v>85</v>
      </c>
      <c r="P17" s="3"/>
      <c r="Q17" s="3"/>
      <c r="R17" s="3">
        <v>8</v>
      </c>
      <c r="S17" s="3">
        <v>7</v>
      </c>
      <c r="T17" s="3" t="s">
        <v>117</v>
      </c>
      <c r="U17" s="3" t="s">
        <v>86</v>
      </c>
      <c r="V17" s="3" t="s">
        <v>157</v>
      </c>
      <c r="W17" s="3"/>
      <c r="X17" s="3"/>
      <c r="Y17" s="3"/>
      <c r="Z17" s="3" t="s">
        <v>76</v>
      </c>
      <c r="AA17" s="3" t="s">
        <v>77</v>
      </c>
      <c r="AB17" s="3" t="s">
        <v>78</v>
      </c>
      <c r="AC17" s="3" t="s">
        <v>79</v>
      </c>
      <c r="AD17" s="3" t="s">
        <v>80</v>
      </c>
      <c r="AE17" s="1" t="s">
        <v>58</v>
      </c>
      <c r="AF17" s="1" t="s">
        <v>59</v>
      </c>
      <c r="AG17" s="1" t="s">
        <v>167</v>
      </c>
      <c r="AH17" s="1" t="s">
        <v>168</v>
      </c>
      <c r="AI17" s="1">
        <v>184</v>
      </c>
      <c r="AJ17" s="1" t="s">
        <v>139</v>
      </c>
      <c r="AK17" s="1" t="s">
        <v>63</v>
      </c>
      <c r="AL17" s="1" t="s">
        <v>140</v>
      </c>
      <c r="AM17" s="1" t="s">
        <v>141</v>
      </c>
      <c r="AN17" s="1" t="s">
        <v>142</v>
      </c>
      <c r="AO17" s="1" t="s">
        <v>116</v>
      </c>
      <c r="AP17" s="1" t="s">
        <v>85</v>
      </c>
      <c r="AQ17" s="1">
        <v>8</v>
      </c>
      <c r="AR17" s="1">
        <v>7</v>
      </c>
      <c r="AS17" s="1" t="s">
        <v>157</v>
      </c>
      <c r="AT17" s="1" t="s">
        <v>160</v>
      </c>
      <c r="AU17" s="1" t="s">
        <v>75</v>
      </c>
      <c r="AV17" s="1" t="s">
        <v>76</v>
      </c>
      <c r="AW17" s="1" t="s">
        <v>77</v>
      </c>
      <c r="AX17" s="1" t="s">
        <v>78</v>
      </c>
      <c r="AY17" s="1" t="s">
        <v>79</v>
      </c>
      <c r="AZ17" s="1" t="s">
        <v>80</v>
      </c>
      <c r="BA17" s="1"/>
      <c r="BB17" s="1"/>
      <c r="BC17" s="1">
        <f t="shared" si="0"/>
        <v>16</v>
      </c>
      <c r="BD17" s="1">
        <f t="shared" ref="BD17:BE17" si="18">IF(AND(ISNUMBER(R17),ISNUMBER(AQ17)),AQ17-R17,"")</f>
        <v>0</v>
      </c>
      <c r="BE17" s="1">
        <f t="shared" si="18"/>
        <v>0</v>
      </c>
      <c r="BF17" s="1" t="str">
        <f t="shared" si="2"/>
        <v>no</v>
      </c>
      <c r="BG17" s="1" t="str">
        <f t="shared" si="3"/>
        <v>no</v>
      </c>
      <c r="BH17" s="1"/>
    </row>
    <row r="18" spans="1:60" ht="23.25" customHeight="1" x14ac:dyDescent="0.3">
      <c r="A18" s="3" t="s">
        <v>0</v>
      </c>
      <c r="B18" s="3" t="s">
        <v>58</v>
      </c>
      <c r="C18" s="3" t="s">
        <v>59</v>
      </c>
      <c r="D18" s="3" t="s">
        <v>169</v>
      </c>
      <c r="E18" s="3" t="s">
        <v>170</v>
      </c>
      <c r="F18" s="3">
        <v>18</v>
      </c>
      <c r="G18" s="5" t="s">
        <v>139</v>
      </c>
      <c r="H18" s="3" t="s">
        <v>63</v>
      </c>
      <c r="I18" s="3" t="s">
        <v>140</v>
      </c>
      <c r="J18" s="3" t="s">
        <v>141</v>
      </c>
      <c r="K18" s="3" t="s">
        <v>142</v>
      </c>
      <c r="L18" s="3" t="s">
        <v>67</v>
      </c>
      <c r="M18" s="3" t="s">
        <v>68</v>
      </c>
      <c r="N18" s="3" t="s">
        <v>136</v>
      </c>
      <c r="O18" s="3" t="s">
        <v>116</v>
      </c>
      <c r="P18" s="3"/>
      <c r="Q18" s="3"/>
      <c r="R18" s="3">
        <v>9</v>
      </c>
      <c r="S18" s="3">
        <v>8</v>
      </c>
      <c r="T18" s="3" t="s">
        <v>143</v>
      </c>
      <c r="U18" s="3" t="s">
        <v>117</v>
      </c>
      <c r="V18" s="3" t="s">
        <v>157</v>
      </c>
      <c r="W18" s="3"/>
      <c r="X18" s="3"/>
      <c r="Y18" s="3"/>
      <c r="Z18" s="3" t="s">
        <v>76</v>
      </c>
      <c r="AA18" s="3" t="s">
        <v>77</v>
      </c>
      <c r="AB18" s="3" t="s">
        <v>78</v>
      </c>
      <c r="AC18" s="3" t="s">
        <v>79</v>
      </c>
      <c r="AD18" s="3" t="s">
        <v>80</v>
      </c>
      <c r="AE18" s="1" t="s">
        <v>58</v>
      </c>
      <c r="AF18" s="1" t="s">
        <v>59</v>
      </c>
      <c r="AG18" s="1" t="s">
        <v>171</v>
      </c>
      <c r="AH18" s="1" t="s">
        <v>172</v>
      </c>
      <c r="AI18" s="1">
        <v>34</v>
      </c>
      <c r="AJ18" s="1" t="s">
        <v>139</v>
      </c>
      <c r="AK18" s="1" t="s">
        <v>63</v>
      </c>
      <c r="AL18" s="1" t="s">
        <v>140</v>
      </c>
      <c r="AM18" s="1" t="s">
        <v>141</v>
      </c>
      <c r="AN18" s="1" t="s">
        <v>142</v>
      </c>
      <c r="AO18" s="1" t="s">
        <v>136</v>
      </c>
      <c r="AP18" s="1" t="s">
        <v>116</v>
      </c>
      <c r="AQ18" s="1">
        <v>9</v>
      </c>
      <c r="AR18" s="1">
        <v>8</v>
      </c>
      <c r="AS18" s="1" t="s">
        <v>157</v>
      </c>
      <c r="AT18" s="1" t="s">
        <v>145</v>
      </c>
      <c r="AU18" s="1" t="s">
        <v>75</v>
      </c>
      <c r="AV18" s="1" t="s">
        <v>76</v>
      </c>
      <c r="AW18" s="1" t="s">
        <v>77</v>
      </c>
      <c r="AX18" s="1" t="s">
        <v>78</v>
      </c>
      <c r="AY18" s="1" t="s">
        <v>79</v>
      </c>
      <c r="AZ18" s="1" t="s">
        <v>80</v>
      </c>
      <c r="BA18" s="1"/>
      <c r="BB18" s="1"/>
      <c r="BC18" s="1">
        <f t="shared" si="0"/>
        <v>16</v>
      </c>
      <c r="BD18" s="1">
        <f t="shared" ref="BD18:BE18" si="19">IF(AND(ISNUMBER(R18),ISNUMBER(AQ18)),AQ18-R18,"")</f>
        <v>0</v>
      </c>
      <c r="BE18" s="1">
        <f t="shared" si="19"/>
        <v>0</v>
      </c>
      <c r="BF18" s="1" t="str">
        <f t="shared" si="2"/>
        <v>no</v>
      </c>
      <c r="BG18" s="1" t="str">
        <f t="shared" si="3"/>
        <v>no</v>
      </c>
      <c r="BH18" s="1"/>
    </row>
    <row r="19" spans="1:60" ht="23.25" customHeight="1" x14ac:dyDescent="0.3">
      <c r="A19" s="3" t="s">
        <v>113</v>
      </c>
      <c r="B19" s="3" t="s">
        <v>58</v>
      </c>
      <c r="C19" s="3" t="s">
        <v>59</v>
      </c>
      <c r="D19" s="3" t="s">
        <v>173</v>
      </c>
      <c r="E19" s="3" t="s">
        <v>174</v>
      </c>
      <c r="F19" s="3">
        <v>39</v>
      </c>
      <c r="G19" s="5" t="s">
        <v>139</v>
      </c>
      <c r="H19" s="3" t="s">
        <v>63</v>
      </c>
      <c r="I19" s="3" t="s">
        <v>140</v>
      </c>
      <c r="J19" s="3" t="s">
        <v>141</v>
      </c>
      <c r="K19" s="3" t="s">
        <v>142</v>
      </c>
      <c r="L19" s="3" t="s">
        <v>67</v>
      </c>
      <c r="M19" s="3" t="s">
        <v>68</v>
      </c>
      <c r="N19" s="3" t="s">
        <v>136</v>
      </c>
      <c r="O19" s="3" t="s">
        <v>85</v>
      </c>
      <c r="P19" s="3"/>
      <c r="Q19" s="3"/>
      <c r="R19" s="3">
        <v>9</v>
      </c>
      <c r="S19" s="3">
        <v>7</v>
      </c>
      <c r="T19" s="3" t="s">
        <v>143</v>
      </c>
      <c r="U19" s="3" t="s">
        <v>86</v>
      </c>
      <c r="V19" s="3" t="s">
        <v>157</v>
      </c>
      <c r="W19" s="3"/>
      <c r="X19" s="3"/>
      <c r="Y19" s="3"/>
      <c r="Z19" s="3" t="s">
        <v>76</v>
      </c>
      <c r="AA19" s="3" t="s">
        <v>77</v>
      </c>
      <c r="AB19" s="3" t="s">
        <v>78</v>
      </c>
      <c r="AC19" s="3" t="s">
        <v>79</v>
      </c>
      <c r="AD19" s="3" t="s">
        <v>80</v>
      </c>
      <c r="AE19" s="1" t="s">
        <v>58</v>
      </c>
      <c r="AF19" s="1" t="s">
        <v>59</v>
      </c>
      <c r="AG19" s="1" t="s">
        <v>175</v>
      </c>
      <c r="AH19" s="1" t="s">
        <v>176</v>
      </c>
      <c r="AI19" s="1">
        <v>0</v>
      </c>
      <c r="AJ19" s="1" t="s">
        <v>139</v>
      </c>
      <c r="AK19" s="1" t="s">
        <v>63</v>
      </c>
      <c r="AL19" s="1" t="s">
        <v>140</v>
      </c>
      <c r="AM19" s="1" t="s">
        <v>141</v>
      </c>
      <c r="AN19" s="1" t="s">
        <v>142</v>
      </c>
      <c r="AO19" s="1" t="s">
        <v>105</v>
      </c>
      <c r="AP19" s="1" t="s">
        <v>136</v>
      </c>
      <c r="AQ19" s="1">
        <v>10</v>
      </c>
      <c r="AR19" s="1">
        <v>9</v>
      </c>
      <c r="AS19" s="1" t="s">
        <v>144</v>
      </c>
      <c r="AT19" s="1" t="s">
        <v>145</v>
      </c>
      <c r="AU19" s="1" t="s">
        <v>75</v>
      </c>
      <c r="AV19" s="1" t="s">
        <v>76</v>
      </c>
      <c r="AW19" s="1" t="s">
        <v>77</v>
      </c>
      <c r="AX19" s="1" t="s">
        <v>78</v>
      </c>
      <c r="AY19" s="1" t="s">
        <v>79</v>
      </c>
      <c r="AZ19" s="1" t="s">
        <v>80</v>
      </c>
      <c r="BA19" s="1">
        <v>93960</v>
      </c>
      <c r="BB19" s="1" t="s">
        <v>177</v>
      </c>
      <c r="BC19" s="1">
        <f t="shared" si="0"/>
        <v>-39</v>
      </c>
      <c r="BD19" s="6">
        <f t="shared" ref="BD19:BE19" si="20">IF(AND(ISNUMBER(R19),ISNUMBER(AQ19)),AQ19-R19,"")</f>
        <v>1</v>
      </c>
      <c r="BE19" s="6">
        <f t="shared" si="20"/>
        <v>2</v>
      </c>
      <c r="BF19" s="1" t="str">
        <f t="shared" si="2"/>
        <v>yes (WARNING → CRITICAL)</v>
      </c>
      <c r="BG19" s="1" t="str">
        <f t="shared" si="3"/>
        <v>no</v>
      </c>
      <c r="BH19" s="1"/>
    </row>
    <row r="20" spans="1:60" ht="23.25" customHeight="1" x14ac:dyDescent="0.3">
      <c r="A20" s="3" t="s">
        <v>0</v>
      </c>
      <c r="B20" s="3" t="s">
        <v>58</v>
      </c>
      <c r="C20" s="3" t="s">
        <v>59</v>
      </c>
      <c r="D20" s="3" t="s">
        <v>178</v>
      </c>
      <c r="E20" s="3" t="s">
        <v>179</v>
      </c>
      <c r="F20" s="3">
        <v>106</v>
      </c>
      <c r="G20" s="5" t="s">
        <v>139</v>
      </c>
      <c r="H20" s="3" t="s">
        <v>154</v>
      </c>
      <c r="I20" s="3" t="s">
        <v>180</v>
      </c>
      <c r="J20" s="3" t="s">
        <v>181</v>
      </c>
      <c r="K20" s="3" t="s">
        <v>142</v>
      </c>
      <c r="L20" s="3" t="s">
        <v>67</v>
      </c>
      <c r="M20" s="3" t="s">
        <v>68</v>
      </c>
      <c r="N20" s="3" t="s">
        <v>136</v>
      </c>
      <c r="O20" s="3" t="s">
        <v>116</v>
      </c>
      <c r="P20" s="3"/>
      <c r="Q20" s="3"/>
      <c r="R20" s="3">
        <v>9</v>
      </c>
      <c r="S20" s="3">
        <v>8</v>
      </c>
      <c r="T20" s="3" t="s">
        <v>143</v>
      </c>
      <c r="U20" s="3" t="s">
        <v>117</v>
      </c>
      <c r="V20" s="3" t="s">
        <v>157</v>
      </c>
      <c r="W20" s="3"/>
      <c r="X20" s="3"/>
      <c r="Y20" s="3"/>
      <c r="Z20" s="3" t="s">
        <v>76</v>
      </c>
      <c r="AA20" s="3" t="s">
        <v>77</v>
      </c>
      <c r="AB20" s="3" t="s">
        <v>78</v>
      </c>
      <c r="AC20" s="3" t="s">
        <v>79</v>
      </c>
      <c r="AD20" s="3" t="s">
        <v>80</v>
      </c>
      <c r="AE20" s="1" t="s">
        <v>58</v>
      </c>
      <c r="AF20" s="1" t="s">
        <v>59</v>
      </c>
      <c r="AG20" s="1" t="s">
        <v>182</v>
      </c>
      <c r="AH20" s="1" t="s">
        <v>183</v>
      </c>
      <c r="AI20" s="1">
        <v>122</v>
      </c>
      <c r="AJ20" s="1" t="s">
        <v>139</v>
      </c>
      <c r="AK20" s="1" t="s">
        <v>154</v>
      </c>
      <c r="AL20" s="1" t="s">
        <v>180</v>
      </c>
      <c r="AM20" s="1" t="s">
        <v>181</v>
      </c>
      <c r="AN20" s="1" t="s">
        <v>142</v>
      </c>
      <c r="AO20" s="1" t="s">
        <v>136</v>
      </c>
      <c r="AP20" s="1" t="s">
        <v>116</v>
      </c>
      <c r="AQ20" s="1">
        <v>9</v>
      </c>
      <c r="AR20" s="1">
        <v>8</v>
      </c>
      <c r="AS20" s="1" t="s">
        <v>157</v>
      </c>
      <c r="AT20" s="1" t="s">
        <v>160</v>
      </c>
      <c r="AU20" s="1" t="s">
        <v>75</v>
      </c>
      <c r="AV20" s="1" t="s">
        <v>76</v>
      </c>
      <c r="AW20" s="1" t="s">
        <v>77</v>
      </c>
      <c r="AX20" s="1" t="s">
        <v>78</v>
      </c>
      <c r="AY20" s="1" t="s">
        <v>79</v>
      </c>
      <c r="AZ20" s="1" t="s">
        <v>80</v>
      </c>
      <c r="BA20" s="1"/>
      <c r="BB20" s="1"/>
      <c r="BC20" s="1">
        <f t="shared" si="0"/>
        <v>16</v>
      </c>
      <c r="BD20" s="1">
        <f t="shared" ref="BD20:BE20" si="21">IF(AND(ISNUMBER(R20),ISNUMBER(AQ20)),AQ20-R20,"")</f>
        <v>0</v>
      </c>
      <c r="BE20" s="1">
        <f t="shared" si="21"/>
        <v>0</v>
      </c>
      <c r="BF20" s="1" t="str">
        <f t="shared" si="2"/>
        <v>no</v>
      </c>
      <c r="BG20" s="1" t="str">
        <f t="shared" si="3"/>
        <v>no</v>
      </c>
      <c r="BH20" s="1"/>
    </row>
    <row r="21" spans="1:60" ht="15.75" customHeight="1" x14ac:dyDescent="0.3">
      <c r="A21" s="3" t="s">
        <v>0</v>
      </c>
      <c r="B21" s="3" t="s">
        <v>58</v>
      </c>
      <c r="C21" s="3" t="s">
        <v>59</v>
      </c>
      <c r="D21" s="3" t="s">
        <v>184</v>
      </c>
      <c r="E21" s="3" t="s">
        <v>185</v>
      </c>
      <c r="F21" s="3">
        <v>167</v>
      </c>
      <c r="G21" s="3" t="s">
        <v>62</v>
      </c>
      <c r="H21" s="3" t="s">
        <v>63</v>
      </c>
      <c r="I21" s="3" t="s">
        <v>64</v>
      </c>
      <c r="J21" s="3" t="s">
        <v>65</v>
      </c>
      <c r="K21" s="10" t="s">
        <v>66</v>
      </c>
      <c r="L21" s="3" t="s">
        <v>67</v>
      </c>
      <c r="M21" s="3" t="s">
        <v>68</v>
      </c>
      <c r="N21" s="3" t="s">
        <v>122</v>
      </c>
      <c r="O21" s="3" t="s">
        <v>136</v>
      </c>
      <c r="P21" s="3"/>
      <c r="Q21" s="3"/>
      <c r="R21" s="3">
        <v>4</v>
      </c>
      <c r="S21" s="3">
        <v>9</v>
      </c>
      <c r="T21" s="3" t="s">
        <v>123</v>
      </c>
      <c r="U21" s="3" t="s">
        <v>143</v>
      </c>
      <c r="V21" s="3" t="s">
        <v>157</v>
      </c>
      <c r="W21" s="3"/>
      <c r="X21" s="3"/>
      <c r="Y21" s="3"/>
      <c r="Z21" s="3" t="s">
        <v>76</v>
      </c>
      <c r="AA21" s="3" t="s">
        <v>77</v>
      </c>
      <c r="AB21" s="3" t="s">
        <v>78</v>
      </c>
      <c r="AC21" s="3" t="s">
        <v>79</v>
      </c>
      <c r="AD21" s="3" t="s">
        <v>80</v>
      </c>
      <c r="AE21" s="1" t="s">
        <v>58</v>
      </c>
      <c r="AF21" s="1" t="s">
        <v>59</v>
      </c>
      <c r="AG21" s="1" t="s">
        <v>186</v>
      </c>
      <c r="AH21" s="1" t="s">
        <v>187</v>
      </c>
      <c r="AI21" s="1">
        <v>183</v>
      </c>
      <c r="AJ21" s="1" t="s">
        <v>62</v>
      </c>
      <c r="AK21" s="1" t="s">
        <v>63</v>
      </c>
      <c r="AL21" s="1" t="s">
        <v>64</v>
      </c>
      <c r="AM21" s="1" t="s">
        <v>65</v>
      </c>
      <c r="AN21" s="1" t="s">
        <v>66</v>
      </c>
      <c r="AO21" s="1" t="s">
        <v>122</v>
      </c>
      <c r="AP21" s="1" t="s">
        <v>136</v>
      </c>
      <c r="AQ21" s="1">
        <v>4</v>
      </c>
      <c r="AR21" s="1">
        <v>9</v>
      </c>
      <c r="AS21" s="1" t="s">
        <v>157</v>
      </c>
      <c r="AT21" s="1" t="s">
        <v>74</v>
      </c>
      <c r="AU21" s="1" t="s">
        <v>75</v>
      </c>
      <c r="AV21" s="1" t="s">
        <v>76</v>
      </c>
      <c r="AW21" s="1" t="s">
        <v>77</v>
      </c>
      <c r="AX21" s="1" t="s">
        <v>78</v>
      </c>
      <c r="AY21" s="1" t="s">
        <v>79</v>
      </c>
      <c r="AZ21" s="1" t="s">
        <v>80</v>
      </c>
      <c r="BA21" s="1"/>
      <c r="BB21" s="1"/>
      <c r="BC21" s="1">
        <f t="shared" si="0"/>
        <v>16</v>
      </c>
      <c r="BD21" s="1">
        <f t="shared" ref="BD21:BE21" si="22">IF(AND(ISNUMBER(R21),ISNUMBER(AQ21)),AQ21-R21,"")</f>
        <v>0</v>
      </c>
      <c r="BE21" s="1">
        <f t="shared" si="22"/>
        <v>0</v>
      </c>
      <c r="BF21" s="1" t="str">
        <f t="shared" si="2"/>
        <v>no</v>
      </c>
      <c r="BG21" s="1" t="str">
        <f t="shared" si="3"/>
        <v>no</v>
      </c>
      <c r="BH21" s="1"/>
    </row>
    <row r="22" spans="1:60" ht="15.75" customHeight="1" x14ac:dyDescent="0.3">
      <c r="A22" s="3" t="s">
        <v>0</v>
      </c>
      <c r="B22" s="3" t="s">
        <v>58</v>
      </c>
      <c r="C22" s="3" t="s">
        <v>59</v>
      </c>
      <c r="D22" s="3" t="s">
        <v>188</v>
      </c>
      <c r="E22" s="3" t="s">
        <v>189</v>
      </c>
      <c r="F22" s="3">
        <v>130</v>
      </c>
      <c r="G22" s="5" t="s">
        <v>139</v>
      </c>
      <c r="H22" s="3" t="s">
        <v>63</v>
      </c>
      <c r="I22" s="3" t="s">
        <v>140</v>
      </c>
      <c r="J22" s="3" t="s">
        <v>141</v>
      </c>
      <c r="K22" s="3" t="s">
        <v>142</v>
      </c>
      <c r="L22" s="3" t="s">
        <v>67</v>
      </c>
      <c r="M22" s="3" t="s">
        <v>68</v>
      </c>
      <c r="N22" s="3" t="s">
        <v>116</v>
      </c>
      <c r="O22" s="3" t="s">
        <v>85</v>
      </c>
      <c r="P22" s="3"/>
      <c r="Q22" s="3"/>
      <c r="R22" s="3">
        <v>8</v>
      </c>
      <c r="S22" s="3">
        <v>7</v>
      </c>
      <c r="T22" s="3" t="s">
        <v>117</v>
      </c>
      <c r="U22" s="3" t="s">
        <v>86</v>
      </c>
      <c r="V22" s="3" t="s">
        <v>157</v>
      </c>
      <c r="W22" s="3"/>
      <c r="X22" s="3"/>
      <c r="Y22" s="3"/>
      <c r="Z22" s="3" t="s">
        <v>76</v>
      </c>
      <c r="AA22" s="3" t="s">
        <v>77</v>
      </c>
      <c r="AB22" s="3" t="s">
        <v>78</v>
      </c>
      <c r="AC22" s="3" t="s">
        <v>79</v>
      </c>
      <c r="AD22" s="3" t="s">
        <v>80</v>
      </c>
      <c r="AE22" s="1" t="s">
        <v>58</v>
      </c>
      <c r="AF22" s="1" t="s">
        <v>59</v>
      </c>
      <c r="AG22" s="1" t="s">
        <v>190</v>
      </c>
      <c r="AH22" s="1" t="s">
        <v>191</v>
      </c>
      <c r="AI22" s="1">
        <v>146</v>
      </c>
      <c r="AJ22" s="1" t="s">
        <v>139</v>
      </c>
      <c r="AK22" s="1" t="s">
        <v>63</v>
      </c>
      <c r="AL22" s="1" t="s">
        <v>140</v>
      </c>
      <c r="AM22" s="1" t="s">
        <v>141</v>
      </c>
      <c r="AN22" s="1" t="s">
        <v>142</v>
      </c>
      <c r="AO22" s="1" t="s">
        <v>116</v>
      </c>
      <c r="AP22" s="1" t="s">
        <v>85</v>
      </c>
      <c r="AQ22" s="1">
        <v>8</v>
      </c>
      <c r="AR22" s="1">
        <v>7</v>
      </c>
      <c r="AS22" s="1" t="s">
        <v>157</v>
      </c>
      <c r="AT22" s="1" t="s">
        <v>160</v>
      </c>
      <c r="AU22" s="1" t="s">
        <v>75</v>
      </c>
      <c r="AV22" s="1" t="s">
        <v>76</v>
      </c>
      <c r="AW22" s="1" t="s">
        <v>77</v>
      </c>
      <c r="AX22" s="1" t="s">
        <v>78</v>
      </c>
      <c r="AY22" s="1" t="s">
        <v>79</v>
      </c>
      <c r="AZ22" s="1" t="s">
        <v>80</v>
      </c>
      <c r="BA22" s="1"/>
      <c r="BB22" s="1"/>
      <c r="BC22" s="1">
        <f t="shared" si="0"/>
        <v>16</v>
      </c>
      <c r="BD22" s="1">
        <f t="shared" ref="BD22:BE22" si="23">IF(AND(ISNUMBER(R22),ISNUMBER(AQ22)),AQ22-R22,"")</f>
        <v>0</v>
      </c>
      <c r="BE22" s="1">
        <f t="shared" si="23"/>
        <v>0</v>
      </c>
      <c r="BF22" s="1" t="str">
        <f t="shared" si="2"/>
        <v>no</v>
      </c>
      <c r="BG22" s="1" t="str">
        <f t="shared" si="3"/>
        <v>no</v>
      </c>
      <c r="BH22" s="1"/>
    </row>
    <row r="23" spans="1:60" ht="15.75" customHeight="1" x14ac:dyDescent="0.3">
      <c r="A23" s="3" t="s">
        <v>0</v>
      </c>
      <c r="B23" s="3" t="s">
        <v>58</v>
      </c>
      <c r="C23" s="3" t="s">
        <v>59</v>
      </c>
      <c r="D23" s="3" t="s">
        <v>192</v>
      </c>
      <c r="E23" s="3" t="s">
        <v>193</v>
      </c>
      <c r="F23" s="3">
        <v>160</v>
      </c>
      <c r="G23" s="5" t="s">
        <v>139</v>
      </c>
      <c r="H23" s="3" t="s">
        <v>63</v>
      </c>
      <c r="I23" s="3" t="s">
        <v>140</v>
      </c>
      <c r="J23" s="3" t="s">
        <v>141</v>
      </c>
      <c r="K23" s="3" t="s">
        <v>142</v>
      </c>
      <c r="L23" s="3" t="s">
        <v>67</v>
      </c>
      <c r="M23" s="3" t="s">
        <v>68</v>
      </c>
      <c r="N23" s="3" t="s">
        <v>85</v>
      </c>
      <c r="O23" s="3" t="s">
        <v>69</v>
      </c>
      <c r="P23" s="3"/>
      <c r="Q23" s="3"/>
      <c r="R23" s="3">
        <v>7</v>
      </c>
      <c r="S23" s="3">
        <v>6</v>
      </c>
      <c r="T23" s="3" t="s">
        <v>86</v>
      </c>
      <c r="U23" s="3" t="s">
        <v>71</v>
      </c>
      <c r="V23" s="3" t="s">
        <v>194</v>
      </c>
      <c r="W23" s="3"/>
      <c r="X23" s="3"/>
      <c r="Y23" s="3"/>
      <c r="Z23" s="3" t="s">
        <v>76</v>
      </c>
      <c r="AA23" s="3" t="s">
        <v>77</v>
      </c>
      <c r="AB23" s="3" t="s">
        <v>78</v>
      </c>
      <c r="AC23" s="3" t="s">
        <v>79</v>
      </c>
      <c r="AD23" s="3" t="s">
        <v>80</v>
      </c>
      <c r="AE23" s="1" t="s">
        <v>58</v>
      </c>
      <c r="AF23" s="1" t="s">
        <v>59</v>
      </c>
      <c r="AG23" s="1" t="s">
        <v>195</v>
      </c>
      <c r="AH23" s="1" t="s">
        <v>196</v>
      </c>
      <c r="AI23" s="1">
        <v>176</v>
      </c>
      <c r="AJ23" s="1" t="s">
        <v>139</v>
      </c>
      <c r="AK23" s="1" t="s">
        <v>63</v>
      </c>
      <c r="AL23" s="1" t="s">
        <v>140</v>
      </c>
      <c r="AM23" s="1" t="s">
        <v>141</v>
      </c>
      <c r="AN23" s="1" t="s">
        <v>142</v>
      </c>
      <c r="AO23" s="1" t="s">
        <v>85</v>
      </c>
      <c r="AP23" s="1" t="s">
        <v>69</v>
      </c>
      <c r="AQ23" s="1">
        <v>7</v>
      </c>
      <c r="AR23" s="1">
        <v>6</v>
      </c>
      <c r="AS23" s="1" t="s">
        <v>194</v>
      </c>
      <c r="AT23" s="1" t="s">
        <v>160</v>
      </c>
      <c r="AU23" s="1" t="s">
        <v>75</v>
      </c>
      <c r="AV23" s="1" t="s">
        <v>76</v>
      </c>
      <c r="AW23" s="1" t="s">
        <v>77</v>
      </c>
      <c r="AX23" s="1" t="s">
        <v>78</v>
      </c>
      <c r="AY23" s="1" t="s">
        <v>79</v>
      </c>
      <c r="AZ23" s="1" t="s">
        <v>80</v>
      </c>
      <c r="BA23" s="1"/>
      <c r="BB23" s="1"/>
      <c r="BC23" s="1">
        <f t="shared" si="0"/>
        <v>16</v>
      </c>
      <c r="BD23" s="1">
        <f t="shared" ref="BD23:BE23" si="24">IF(AND(ISNUMBER(R23),ISNUMBER(AQ23)),AQ23-R23,"")</f>
        <v>0</v>
      </c>
      <c r="BE23" s="1">
        <f t="shared" si="24"/>
        <v>0</v>
      </c>
      <c r="BF23" s="1" t="str">
        <f t="shared" si="2"/>
        <v>no</v>
      </c>
      <c r="BG23" s="1" t="str">
        <f t="shared" si="3"/>
        <v>no</v>
      </c>
      <c r="BH23" s="1"/>
    </row>
    <row r="24" spans="1:60" ht="15.75" customHeight="1" x14ac:dyDescent="0.3">
      <c r="A24" s="3" t="s">
        <v>0</v>
      </c>
      <c r="B24" s="3" t="s">
        <v>58</v>
      </c>
      <c r="C24" s="3" t="s">
        <v>59</v>
      </c>
      <c r="D24" s="3" t="s">
        <v>197</v>
      </c>
      <c r="E24" s="3" t="s">
        <v>198</v>
      </c>
      <c r="F24" s="3">
        <v>186</v>
      </c>
      <c r="G24" s="5" t="s">
        <v>139</v>
      </c>
      <c r="H24" s="3" t="s">
        <v>154</v>
      </c>
      <c r="I24" s="3" t="s">
        <v>155</v>
      </c>
      <c r="J24" s="3" t="s">
        <v>156</v>
      </c>
      <c r="K24" s="3" t="s">
        <v>142</v>
      </c>
      <c r="L24" s="3" t="s">
        <v>67</v>
      </c>
      <c r="M24" s="3" t="s">
        <v>68</v>
      </c>
      <c r="N24" s="3" t="s">
        <v>69</v>
      </c>
      <c r="O24" s="3" t="s">
        <v>91</v>
      </c>
      <c r="P24" s="3"/>
      <c r="Q24" s="3"/>
      <c r="R24" s="3">
        <v>6</v>
      </c>
      <c r="S24" s="3">
        <v>5</v>
      </c>
      <c r="T24" s="3" t="s">
        <v>71</v>
      </c>
      <c r="U24" s="3" t="s">
        <v>92</v>
      </c>
      <c r="V24" s="3" t="s">
        <v>194</v>
      </c>
      <c r="W24" s="3"/>
      <c r="X24" s="3"/>
      <c r="Y24" s="3"/>
      <c r="Z24" s="3" t="s">
        <v>76</v>
      </c>
      <c r="AA24" s="3" t="s">
        <v>77</v>
      </c>
      <c r="AB24" s="3" t="s">
        <v>78</v>
      </c>
      <c r="AC24" s="3" t="s">
        <v>79</v>
      </c>
      <c r="AD24" s="3" t="s">
        <v>80</v>
      </c>
      <c r="AE24" s="1" t="s">
        <v>58</v>
      </c>
      <c r="AF24" s="1" t="s">
        <v>59</v>
      </c>
      <c r="AG24" s="1" t="s">
        <v>199</v>
      </c>
      <c r="AH24" s="1" t="s">
        <v>200</v>
      </c>
      <c r="AI24" s="1">
        <v>202</v>
      </c>
      <c r="AJ24" s="1" t="s">
        <v>139</v>
      </c>
      <c r="AK24" s="1" t="s">
        <v>154</v>
      </c>
      <c r="AL24" s="1" t="s">
        <v>155</v>
      </c>
      <c r="AM24" s="1" t="s">
        <v>156</v>
      </c>
      <c r="AN24" s="1" t="s">
        <v>142</v>
      </c>
      <c r="AO24" s="1" t="s">
        <v>69</v>
      </c>
      <c r="AP24" s="1" t="s">
        <v>91</v>
      </c>
      <c r="AQ24" s="1">
        <v>6</v>
      </c>
      <c r="AR24" s="1">
        <v>5</v>
      </c>
      <c r="AS24" s="1" t="s">
        <v>194</v>
      </c>
      <c r="AT24" s="1" t="s">
        <v>145</v>
      </c>
      <c r="AU24" s="1" t="s">
        <v>75</v>
      </c>
      <c r="AV24" s="1" t="s">
        <v>76</v>
      </c>
      <c r="AW24" s="1" t="s">
        <v>77</v>
      </c>
      <c r="AX24" s="1" t="s">
        <v>78</v>
      </c>
      <c r="AY24" s="1" t="s">
        <v>79</v>
      </c>
      <c r="AZ24" s="1" t="s">
        <v>80</v>
      </c>
      <c r="BA24" s="1"/>
      <c r="BB24" s="1"/>
      <c r="BC24" s="1">
        <f t="shared" si="0"/>
        <v>16</v>
      </c>
      <c r="BD24" s="1">
        <f t="shared" ref="BD24:BE24" si="25">IF(AND(ISNUMBER(R24),ISNUMBER(AQ24)),AQ24-R24,"")</f>
        <v>0</v>
      </c>
      <c r="BE24" s="1">
        <f t="shared" si="25"/>
        <v>0</v>
      </c>
      <c r="BF24" s="1" t="str">
        <f t="shared" si="2"/>
        <v>no</v>
      </c>
      <c r="BG24" s="1" t="str">
        <f t="shared" si="3"/>
        <v>no</v>
      </c>
      <c r="BH24" s="1"/>
    </row>
    <row r="25" spans="1:60" ht="15.75" customHeight="1" x14ac:dyDescent="0.3">
      <c r="A25" s="3" t="s">
        <v>0</v>
      </c>
      <c r="B25" s="3" t="s">
        <v>58</v>
      </c>
      <c r="C25" s="3" t="s">
        <v>59</v>
      </c>
      <c r="D25" s="3" t="s">
        <v>201</v>
      </c>
      <c r="E25" s="3" t="s">
        <v>202</v>
      </c>
      <c r="F25" s="3">
        <v>208</v>
      </c>
      <c r="G25" s="5" t="s">
        <v>139</v>
      </c>
      <c r="H25" s="3" t="s">
        <v>154</v>
      </c>
      <c r="I25" s="3" t="s">
        <v>155</v>
      </c>
      <c r="J25" s="3" t="s">
        <v>156</v>
      </c>
      <c r="K25" s="3" t="s">
        <v>142</v>
      </c>
      <c r="L25" s="3" t="s">
        <v>67</v>
      </c>
      <c r="M25" s="3" t="s">
        <v>68</v>
      </c>
      <c r="N25" s="3" t="s">
        <v>69</v>
      </c>
      <c r="O25" s="3" t="s">
        <v>91</v>
      </c>
      <c r="P25" s="3"/>
      <c r="Q25" s="3"/>
      <c r="R25" s="3">
        <v>6</v>
      </c>
      <c r="S25" s="3">
        <v>5</v>
      </c>
      <c r="T25" s="3" t="s">
        <v>71</v>
      </c>
      <c r="U25" s="3" t="s">
        <v>92</v>
      </c>
      <c r="V25" s="3" t="s">
        <v>194</v>
      </c>
      <c r="W25" s="3"/>
      <c r="X25" s="3"/>
      <c r="Y25" s="3"/>
      <c r="Z25" s="3" t="s">
        <v>76</v>
      </c>
      <c r="AA25" s="3" t="s">
        <v>77</v>
      </c>
      <c r="AB25" s="3" t="s">
        <v>78</v>
      </c>
      <c r="AC25" s="3" t="s">
        <v>79</v>
      </c>
      <c r="AD25" s="3" t="s">
        <v>80</v>
      </c>
      <c r="AE25" s="1" t="s">
        <v>58</v>
      </c>
      <c r="AF25" s="1" t="s">
        <v>59</v>
      </c>
      <c r="AG25" s="1" t="s">
        <v>203</v>
      </c>
      <c r="AH25" s="1" t="s">
        <v>204</v>
      </c>
      <c r="AI25" s="1">
        <v>224</v>
      </c>
      <c r="AJ25" s="1" t="s">
        <v>139</v>
      </c>
      <c r="AK25" s="1" t="s">
        <v>154</v>
      </c>
      <c r="AL25" s="1" t="s">
        <v>155</v>
      </c>
      <c r="AM25" s="1" t="s">
        <v>156</v>
      </c>
      <c r="AN25" s="1" t="s">
        <v>142</v>
      </c>
      <c r="AO25" s="1" t="s">
        <v>69</v>
      </c>
      <c r="AP25" s="1" t="s">
        <v>91</v>
      </c>
      <c r="AQ25" s="1">
        <v>6</v>
      </c>
      <c r="AR25" s="1">
        <v>5</v>
      </c>
      <c r="AS25" s="1" t="s">
        <v>194</v>
      </c>
      <c r="AT25" s="1" t="s">
        <v>160</v>
      </c>
      <c r="AU25" s="1" t="s">
        <v>75</v>
      </c>
      <c r="AV25" s="1" t="s">
        <v>76</v>
      </c>
      <c r="AW25" s="1" t="s">
        <v>77</v>
      </c>
      <c r="AX25" s="1" t="s">
        <v>78</v>
      </c>
      <c r="AY25" s="1" t="s">
        <v>79</v>
      </c>
      <c r="AZ25" s="1" t="s">
        <v>80</v>
      </c>
      <c r="BA25" s="1"/>
      <c r="BB25" s="1"/>
      <c r="BC25" s="1">
        <f t="shared" si="0"/>
        <v>16</v>
      </c>
      <c r="BD25" s="1">
        <f t="shared" ref="BD25:BE25" si="26">IF(AND(ISNUMBER(R25),ISNUMBER(AQ25)),AQ25-R25,"")</f>
        <v>0</v>
      </c>
      <c r="BE25" s="1">
        <f t="shared" si="26"/>
        <v>0</v>
      </c>
      <c r="BF25" s="1" t="str">
        <f t="shared" si="2"/>
        <v>no</v>
      </c>
      <c r="BG25" s="1" t="str">
        <f t="shared" si="3"/>
        <v>no</v>
      </c>
      <c r="BH25" s="1"/>
    </row>
    <row r="26" spans="1:60" ht="15.75" customHeight="1" x14ac:dyDescent="0.3">
      <c r="A26" s="3" t="s">
        <v>0</v>
      </c>
      <c r="B26" s="3" t="s">
        <v>58</v>
      </c>
      <c r="C26" s="3" t="s">
        <v>59</v>
      </c>
      <c r="D26" s="3" t="s">
        <v>205</v>
      </c>
      <c r="E26" s="3" t="s">
        <v>206</v>
      </c>
      <c r="F26" s="3">
        <v>11</v>
      </c>
      <c r="G26" s="5" t="s">
        <v>139</v>
      </c>
      <c r="H26" s="3" t="s">
        <v>63</v>
      </c>
      <c r="I26" s="3" t="s">
        <v>140</v>
      </c>
      <c r="J26" s="3" t="s">
        <v>141</v>
      </c>
      <c r="K26" s="3" t="s">
        <v>142</v>
      </c>
      <c r="L26" s="3" t="s">
        <v>67</v>
      </c>
      <c r="M26" s="3" t="s">
        <v>68</v>
      </c>
      <c r="N26" s="3" t="s">
        <v>85</v>
      </c>
      <c r="O26" s="3" t="s">
        <v>69</v>
      </c>
      <c r="P26" s="3"/>
      <c r="Q26" s="3"/>
      <c r="R26" s="3">
        <v>7</v>
      </c>
      <c r="S26" s="3">
        <v>6</v>
      </c>
      <c r="T26" s="3" t="s">
        <v>86</v>
      </c>
      <c r="U26" s="3" t="s">
        <v>71</v>
      </c>
      <c r="V26" s="3" t="s">
        <v>194</v>
      </c>
      <c r="W26" s="3"/>
      <c r="X26" s="3"/>
      <c r="Y26" s="3"/>
      <c r="Z26" s="3" t="s">
        <v>76</v>
      </c>
      <c r="AA26" s="3" t="s">
        <v>77</v>
      </c>
      <c r="AB26" s="3" t="s">
        <v>78</v>
      </c>
      <c r="AC26" s="3" t="s">
        <v>79</v>
      </c>
      <c r="AD26" s="3" t="s">
        <v>80</v>
      </c>
      <c r="AE26" s="1" t="s">
        <v>58</v>
      </c>
      <c r="AF26" s="1" t="s">
        <v>59</v>
      </c>
      <c r="AG26" s="1" t="s">
        <v>207</v>
      </c>
      <c r="AH26" s="1" t="s">
        <v>208</v>
      </c>
      <c r="AI26" s="1">
        <v>27</v>
      </c>
      <c r="AJ26" s="1" t="s">
        <v>139</v>
      </c>
      <c r="AK26" s="1" t="s">
        <v>63</v>
      </c>
      <c r="AL26" s="1" t="s">
        <v>140</v>
      </c>
      <c r="AM26" s="1" t="s">
        <v>141</v>
      </c>
      <c r="AN26" s="1" t="s">
        <v>142</v>
      </c>
      <c r="AO26" s="1" t="s">
        <v>85</v>
      </c>
      <c r="AP26" s="1" t="s">
        <v>69</v>
      </c>
      <c r="AQ26" s="1">
        <v>7</v>
      </c>
      <c r="AR26" s="1">
        <v>6</v>
      </c>
      <c r="AS26" s="1" t="s">
        <v>194</v>
      </c>
      <c r="AT26" s="1" t="s">
        <v>160</v>
      </c>
      <c r="AU26" s="1" t="s">
        <v>75</v>
      </c>
      <c r="AV26" s="1" t="s">
        <v>76</v>
      </c>
      <c r="AW26" s="1" t="s">
        <v>77</v>
      </c>
      <c r="AX26" s="1" t="s">
        <v>78</v>
      </c>
      <c r="AY26" s="1" t="s">
        <v>79</v>
      </c>
      <c r="AZ26" s="1" t="s">
        <v>80</v>
      </c>
      <c r="BA26" s="1"/>
      <c r="BB26" s="1"/>
      <c r="BC26" s="1">
        <f t="shared" si="0"/>
        <v>16</v>
      </c>
      <c r="BD26" s="1">
        <f t="shared" ref="BD26:BE26" si="27">IF(AND(ISNUMBER(R26),ISNUMBER(AQ26)),AQ26-R26,"")</f>
        <v>0</v>
      </c>
      <c r="BE26" s="1">
        <f t="shared" si="27"/>
        <v>0</v>
      </c>
      <c r="BF26" s="1" t="str">
        <f t="shared" si="2"/>
        <v>no</v>
      </c>
      <c r="BG26" s="1" t="str">
        <f t="shared" si="3"/>
        <v>no</v>
      </c>
      <c r="BH26" s="1"/>
    </row>
    <row r="27" spans="1:60" ht="15.75" customHeight="1" x14ac:dyDescent="0.3">
      <c r="A27" s="3" t="s">
        <v>0</v>
      </c>
      <c r="B27" s="3" t="s">
        <v>58</v>
      </c>
      <c r="C27" s="3" t="s">
        <v>59</v>
      </c>
      <c r="D27" s="3" t="s">
        <v>209</v>
      </c>
      <c r="E27" s="3" t="s">
        <v>210</v>
      </c>
      <c r="F27" s="3">
        <v>107</v>
      </c>
      <c r="G27" s="3" t="s">
        <v>62</v>
      </c>
      <c r="H27" s="3" t="s">
        <v>63</v>
      </c>
      <c r="I27" s="3" t="s">
        <v>211</v>
      </c>
      <c r="J27" s="3" t="s">
        <v>212</v>
      </c>
      <c r="K27" s="10" t="s">
        <v>66</v>
      </c>
      <c r="L27" s="3" t="s">
        <v>67</v>
      </c>
      <c r="M27" s="3" t="s">
        <v>68</v>
      </c>
      <c r="N27" s="3" t="s">
        <v>132</v>
      </c>
      <c r="O27" s="3" t="s">
        <v>85</v>
      </c>
      <c r="P27" s="3"/>
      <c r="Q27" s="3"/>
      <c r="R27" s="3">
        <v>3</v>
      </c>
      <c r="S27" s="3">
        <v>7</v>
      </c>
      <c r="T27" s="3" t="s">
        <v>133</v>
      </c>
      <c r="U27" s="3" t="s">
        <v>86</v>
      </c>
      <c r="V27" s="3" t="s">
        <v>194</v>
      </c>
      <c r="W27" s="3"/>
      <c r="X27" s="3"/>
      <c r="Y27" s="3"/>
      <c r="Z27" s="3" t="s">
        <v>76</v>
      </c>
      <c r="AA27" s="3" t="s">
        <v>77</v>
      </c>
      <c r="AB27" s="3" t="s">
        <v>78</v>
      </c>
      <c r="AC27" s="3" t="s">
        <v>79</v>
      </c>
      <c r="AD27" s="3" t="s">
        <v>80</v>
      </c>
      <c r="AE27" s="1" t="s">
        <v>58</v>
      </c>
      <c r="AF27" s="1" t="s">
        <v>59</v>
      </c>
      <c r="AG27" s="1" t="s">
        <v>213</v>
      </c>
      <c r="AH27" s="1" t="s">
        <v>214</v>
      </c>
      <c r="AI27" s="1">
        <v>123</v>
      </c>
      <c r="AJ27" s="1" t="s">
        <v>62</v>
      </c>
      <c r="AK27" s="1" t="s">
        <v>63</v>
      </c>
      <c r="AL27" s="1" t="s">
        <v>211</v>
      </c>
      <c r="AM27" s="1" t="s">
        <v>212</v>
      </c>
      <c r="AN27" s="1" t="s">
        <v>66</v>
      </c>
      <c r="AO27" s="1" t="s">
        <v>132</v>
      </c>
      <c r="AP27" s="1" t="s">
        <v>85</v>
      </c>
      <c r="AQ27" s="1">
        <v>3</v>
      </c>
      <c r="AR27" s="1">
        <v>7</v>
      </c>
      <c r="AS27" s="1" t="s">
        <v>194</v>
      </c>
      <c r="AT27" s="1" t="s">
        <v>215</v>
      </c>
      <c r="AU27" s="1" t="s">
        <v>75</v>
      </c>
      <c r="AV27" s="1" t="s">
        <v>76</v>
      </c>
      <c r="AW27" s="1" t="s">
        <v>77</v>
      </c>
      <c r="AX27" s="1" t="s">
        <v>78</v>
      </c>
      <c r="AY27" s="1" t="s">
        <v>79</v>
      </c>
      <c r="AZ27" s="1" t="s">
        <v>80</v>
      </c>
      <c r="BA27" s="1"/>
      <c r="BB27" s="1"/>
      <c r="BC27" s="1">
        <f t="shared" si="0"/>
        <v>16</v>
      </c>
      <c r="BD27" s="1">
        <f t="shared" ref="BD27:BE27" si="28">IF(AND(ISNUMBER(R27),ISNUMBER(AQ27)),AQ27-R27,"")</f>
        <v>0</v>
      </c>
      <c r="BE27" s="1">
        <f t="shared" si="28"/>
        <v>0</v>
      </c>
      <c r="BF27" s="1" t="str">
        <f t="shared" si="2"/>
        <v>no</v>
      </c>
      <c r="BG27" s="1" t="str">
        <f t="shared" si="3"/>
        <v>no</v>
      </c>
      <c r="BH27" s="1"/>
    </row>
    <row r="28" spans="1:60" ht="15.75" customHeight="1" x14ac:dyDescent="0.3">
      <c r="A28" s="3" t="s">
        <v>0</v>
      </c>
      <c r="B28" s="3" t="s">
        <v>58</v>
      </c>
      <c r="C28" s="3" t="s">
        <v>59</v>
      </c>
      <c r="D28" s="3" t="s">
        <v>216</v>
      </c>
      <c r="E28" s="3" t="s">
        <v>217</v>
      </c>
      <c r="F28" s="3">
        <v>142</v>
      </c>
      <c r="G28" s="5" t="s">
        <v>139</v>
      </c>
      <c r="H28" s="3" t="s">
        <v>63</v>
      </c>
      <c r="I28" s="3" t="s">
        <v>140</v>
      </c>
      <c r="J28" s="3" t="s">
        <v>141</v>
      </c>
      <c r="K28" s="3" t="s">
        <v>142</v>
      </c>
      <c r="L28" s="3" t="s">
        <v>67</v>
      </c>
      <c r="M28" s="3" t="s">
        <v>68</v>
      </c>
      <c r="N28" s="3" t="s">
        <v>91</v>
      </c>
      <c r="O28" s="3" t="s">
        <v>122</v>
      </c>
      <c r="P28" s="3"/>
      <c r="Q28" s="3"/>
      <c r="R28" s="3">
        <v>5</v>
      </c>
      <c r="S28" s="3">
        <v>4</v>
      </c>
      <c r="T28" s="3" t="s">
        <v>92</v>
      </c>
      <c r="U28" s="3" t="s">
        <v>123</v>
      </c>
      <c r="V28" s="3" t="s">
        <v>194</v>
      </c>
      <c r="W28" s="3"/>
      <c r="X28" s="3"/>
      <c r="Y28" s="3"/>
      <c r="Z28" s="3" t="s">
        <v>76</v>
      </c>
      <c r="AA28" s="3" t="s">
        <v>77</v>
      </c>
      <c r="AB28" s="3" t="s">
        <v>78</v>
      </c>
      <c r="AC28" s="3" t="s">
        <v>79</v>
      </c>
      <c r="AD28" s="3" t="s">
        <v>80</v>
      </c>
      <c r="AE28" s="1" t="s">
        <v>58</v>
      </c>
      <c r="AF28" s="1" t="s">
        <v>59</v>
      </c>
      <c r="AG28" s="1" t="s">
        <v>218</v>
      </c>
      <c r="AH28" s="1" t="s">
        <v>219</v>
      </c>
      <c r="AI28" s="1">
        <v>307</v>
      </c>
      <c r="AJ28" s="1" t="s">
        <v>139</v>
      </c>
      <c r="AK28" s="1" t="s">
        <v>154</v>
      </c>
      <c r="AL28" s="1" t="s">
        <v>155</v>
      </c>
      <c r="AM28" s="1" t="s">
        <v>156</v>
      </c>
      <c r="AN28" s="1" t="s">
        <v>142</v>
      </c>
      <c r="AO28" s="1" t="s">
        <v>76</v>
      </c>
      <c r="AP28" s="1" t="s">
        <v>76</v>
      </c>
      <c r="AQ28" s="1">
        <v>1</v>
      </c>
      <c r="AR28" s="1">
        <v>1</v>
      </c>
      <c r="AS28" s="1" t="s">
        <v>220</v>
      </c>
      <c r="AT28" s="1" t="s">
        <v>160</v>
      </c>
      <c r="AU28" s="1" t="s">
        <v>75</v>
      </c>
      <c r="AV28" s="1" t="s">
        <v>76</v>
      </c>
      <c r="AW28" s="1" t="s">
        <v>77</v>
      </c>
      <c r="AX28" s="1" t="s">
        <v>78</v>
      </c>
      <c r="AY28" s="1" t="s">
        <v>79</v>
      </c>
      <c r="AZ28" s="1" t="s">
        <v>80</v>
      </c>
      <c r="BA28" s="1">
        <v>1681</v>
      </c>
      <c r="BB28" s="1" t="s">
        <v>177</v>
      </c>
      <c r="BC28" s="1">
        <f t="shared" si="0"/>
        <v>165</v>
      </c>
      <c r="BD28" s="6">
        <f t="shared" ref="BD28:BE28" si="29">IF(AND(ISNUMBER(R28),ISNUMBER(AQ28)),AQ28-R28,"")</f>
        <v>-4</v>
      </c>
      <c r="BE28" s="6">
        <f t="shared" si="29"/>
        <v>-3</v>
      </c>
      <c r="BF28" s="1" t="str">
        <f t="shared" si="2"/>
        <v>yes (ELEVATED → OK)</v>
      </c>
      <c r="BG28" s="1" t="str">
        <f t="shared" si="3"/>
        <v>yes (20240529002023 → 20231023032908)</v>
      </c>
      <c r="BH28" s="1"/>
    </row>
    <row r="29" spans="1:60" ht="15.75" customHeight="1" x14ac:dyDescent="0.3">
      <c r="A29" s="3" t="s">
        <v>0</v>
      </c>
      <c r="B29" s="3" t="s">
        <v>58</v>
      </c>
      <c r="C29" s="3" t="s">
        <v>59</v>
      </c>
      <c r="D29" s="3" t="s">
        <v>221</v>
      </c>
      <c r="E29" s="3" t="s">
        <v>222</v>
      </c>
      <c r="F29" s="3">
        <v>160</v>
      </c>
      <c r="G29" s="5" t="s">
        <v>139</v>
      </c>
      <c r="H29" s="3" t="s">
        <v>154</v>
      </c>
      <c r="I29" s="3" t="s">
        <v>155</v>
      </c>
      <c r="J29" s="3" t="s">
        <v>156</v>
      </c>
      <c r="K29" s="3" t="s">
        <v>142</v>
      </c>
      <c r="L29" s="3" t="s">
        <v>67</v>
      </c>
      <c r="M29" s="3" t="s">
        <v>68</v>
      </c>
      <c r="N29" s="3" t="s">
        <v>69</v>
      </c>
      <c r="O29" s="3" t="s">
        <v>91</v>
      </c>
      <c r="P29" s="3"/>
      <c r="Q29" s="3"/>
      <c r="R29" s="3">
        <v>6</v>
      </c>
      <c r="S29" s="3">
        <v>5</v>
      </c>
      <c r="T29" s="3" t="s">
        <v>71</v>
      </c>
      <c r="U29" s="3" t="s">
        <v>92</v>
      </c>
      <c r="V29" s="3" t="s">
        <v>194</v>
      </c>
      <c r="W29" s="3"/>
      <c r="X29" s="3"/>
      <c r="Y29" s="3"/>
      <c r="Z29" s="3" t="s">
        <v>76</v>
      </c>
      <c r="AA29" s="3" t="s">
        <v>77</v>
      </c>
      <c r="AB29" s="3" t="s">
        <v>78</v>
      </c>
      <c r="AC29" s="3" t="s">
        <v>79</v>
      </c>
      <c r="AD29" s="3" t="s">
        <v>80</v>
      </c>
      <c r="AE29" s="1" t="s">
        <v>58</v>
      </c>
      <c r="AF29" s="1" t="s">
        <v>59</v>
      </c>
      <c r="AG29" s="1" t="s">
        <v>223</v>
      </c>
      <c r="AH29" s="1" t="s">
        <v>224</v>
      </c>
      <c r="AI29" s="1">
        <v>176</v>
      </c>
      <c r="AJ29" s="1" t="s">
        <v>139</v>
      </c>
      <c r="AK29" s="1" t="s">
        <v>154</v>
      </c>
      <c r="AL29" s="1" t="s">
        <v>155</v>
      </c>
      <c r="AM29" s="1" t="s">
        <v>156</v>
      </c>
      <c r="AN29" s="1" t="s">
        <v>142</v>
      </c>
      <c r="AO29" s="1" t="s">
        <v>69</v>
      </c>
      <c r="AP29" s="1" t="s">
        <v>91</v>
      </c>
      <c r="AQ29" s="1">
        <v>6</v>
      </c>
      <c r="AR29" s="1">
        <v>5</v>
      </c>
      <c r="AS29" s="1" t="s">
        <v>194</v>
      </c>
      <c r="AT29" s="1" t="s">
        <v>145</v>
      </c>
      <c r="AU29" s="1" t="s">
        <v>75</v>
      </c>
      <c r="AV29" s="1" t="s">
        <v>76</v>
      </c>
      <c r="AW29" s="1" t="s">
        <v>77</v>
      </c>
      <c r="AX29" s="1" t="s">
        <v>78</v>
      </c>
      <c r="AY29" s="1" t="s">
        <v>79</v>
      </c>
      <c r="AZ29" s="1" t="s">
        <v>80</v>
      </c>
      <c r="BA29" s="1"/>
      <c r="BB29" s="1"/>
      <c r="BC29" s="1">
        <f t="shared" si="0"/>
        <v>16</v>
      </c>
      <c r="BD29" s="1">
        <f t="shared" ref="BD29:BE29" si="30">IF(AND(ISNUMBER(R29),ISNUMBER(AQ29)),AQ29-R29,"")</f>
        <v>0</v>
      </c>
      <c r="BE29" s="1">
        <f t="shared" si="30"/>
        <v>0</v>
      </c>
      <c r="BF29" s="1" t="str">
        <f t="shared" si="2"/>
        <v>no</v>
      </c>
      <c r="BG29" s="1" t="str">
        <f t="shared" si="3"/>
        <v>no</v>
      </c>
      <c r="BH29" s="1"/>
    </row>
    <row r="30" spans="1:60" ht="15.75" customHeight="1" x14ac:dyDescent="0.3">
      <c r="A30" s="3" t="s">
        <v>0</v>
      </c>
      <c r="B30" s="3" t="s">
        <v>58</v>
      </c>
      <c r="C30" s="3" t="s">
        <v>59</v>
      </c>
      <c r="D30" s="3" t="s">
        <v>225</v>
      </c>
      <c r="E30" s="3" t="s">
        <v>226</v>
      </c>
      <c r="F30" s="3">
        <v>105</v>
      </c>
      <c r="G30" s="5" t="s">
        <v>139</v>
      </c>
      <c r="H30" s="3" t="s">
        <v>154</v>
      </c>
      <c r="I30" s="3" t="s">
        <v>155</v>
      </c>
      <c r="J30" s="3" t="s">
        <v>156</v>
      </c>
      <c r="K30" s="3" t="s">
        <v>142</v>
      </c>
      <c r="L30" s="3" t="s">
        <v>67</v>
      </c>
      <c r="M30" s="3" t="s">
        <v>68</v>
      </c>
      <c r="N30" s="3" t="s">
        <v>91</v>
      </c>
      <c r="O30" s="3" t="s">
        <v>122</v>
      </c>
      <c r="P30" s="3"/>
      <c r="Q30" s="3"/>
      <c r="R30" s="3">
        <v>5</v>
      </c>
      <c r="S30" s="3">
        <v>4</v>
      </c>
      <c r="T30" s="3" t="s">
        <v>92</v>
      </c>
      <c r="U30" s="3" t="s">
        <v>123</v>
      </c>
      <c r="V30" s="3" t="s">
        <v>194</v>
      </c>
      <c r="W30" s="3"/>
      <c r="X30" s="3"/>
      <c r="Y30" s="3"/>
      <c r="Z30" s="3" t="s">
        <v>76</v>
      </c>
      <c r="AA30" s="3" t="s">
        <v>77</v>
      </c>
      <c r="AB30" s="3" t="s">
        <v>78</v>
      </c>
      <c r="AC30" s="3" t="s">
        <v>79</v>
      </c>
      <c r="AD30" s="3" t="s">
        <v>80</v>
      </c>
      <c r="AE30" s="1" t="s">
        <v>58</v>
      </c>
      <c r="AF30" s="1" t="s">
        <v>59</v>
      </c>
      <c r="AG30" s="1" t="s">
        <v>227</v>
      </c>
      <c r="AH30" s="1" t="s">
        <v>228</v>
      </c>
      <c r="AI30" s="1">
        <v>121</v>
      </c>
      <c r="AJ30" s="1" t="s">
        <v>139</v>
      </c>
      <c r="AK30" s="1" t="s">
        <v>154</v>
      </c>
      <c r="AL30" s="1" t="s">
        <v>155</v>
      </c>
      <c r="AM30" s="1" t="s">
        <v>156</v>
      </c>
      <c r="AN30" s="1" t="s">
        <v>142</v>
      </c>
      <c r="AO30" s="1" t="s">
        <v>91</v>
      </c>
      <c r="AP30" s="1" t="s">
        <v>122</v>
      </c>
      <c r="AQ30" s="1">
        <v>5</v>
      </c>
      <c r="AR30" s="1">
        <v>4</v>
      </c>
      <c r="AS30" s="1" t="s">
        <v>194</v>
      </c>
      <c r="AT30" s="1" t="s">
        <v>145</v>
      </c>
      <c r="AU30" s="1" t="s">
        <v>75</v>
      </c>
      <c r="AV30" s="1" t="s">
        <v>76</v>
      </c>
      <c r="AW30" s="1" t="s">
        <v>77</v>
      </c>
      <c r="AX30" s="1" t="s">
        <v>78</v>
      </c>
      <c r="AY30" s="1" t="s">
        <v>79</v>
      </c>
      <c r="AZ30" s="1" t="s">
        <v>80</v>
      </c>
      <c r="BA30" s="1"/>
      <c r="BB30" s="1"/>
      <c r="BC30" s="1">
        <f t="shared" si="0"/>
        <v>16</v>
      </c>
      <c r="BD30" s="1">
        <f t="shared" ref="BD30:BE30" si="31">IF(AND(ISNUMBER(R30),ISNUMBER(AQ30)),AQ30-R30,"")</f>
        <v>0</v>
      </c>
      <c r="BE30" s="1">
        <f t="shared" si="31"/>
        <v>0</v>
      </c>
      <c r="BF30" s="1" t="str">
        <f t="shared" si="2"/>
        <v>no</v>
      </c>
      <c r="BG30" s="1" t="str">
        <f t="shared" si="3"/>
        <v>no</v>
      </c>
      <c r="BH30" s="1"/>
    </row>
    <row r="31" spans="1:60" ht="15.75" customHeight="1" x14ac:dyDescent="0.3">
      <c r="A31" s="3" t="s">
        <v>0</v>
      </c>
      <c r="B31" s="3" t="s">
        <v>58</v>
      </c>
      <c r="C31" s="3" t="s">
        <v>59</v>
      </c>
      <c r="D31" s="3" t="s">
        <v>229</v>
      </c>
      <c r="E31" s="3" t="s">
        <v>230</v>
      </c>
      <c r="F31" s="3">
        <v>96</v>
      </c>
      <c r="G31" s="5" t="s">
        <v>139</v>
      </c>
      <c r="H31" s="3" t="s">
        <v>63</v>
      </c>
      <c r="I31" s="3" t="s">
        <v>140</v>
      </c>
      <c r="J31" s="3" t="s">
        <v>141</v>
      </c>
      <c r="K31" s="3" t="s">
        <v>142</v>
      </c>
      <c r="L31" s="3" t="s">
        <v>67</v>
      </c>
      <c r="M31" s="3" t="s">
        <v>68</v>
      </c>
      <c r="N31" s="3" t="s">
        <v>69</v>
      </c>
      <c r="O31" s="3" t="s">
        <v>91</v>
      </c>
      <c r="P31" s="3"/>
      <c r="Q31" s="3"/>
      <c r="R31" s="3">
        <v>6</v>
      </c>
      <c r="S31" s="3">
        <v>5</v>
      </c>
      <c r="T31" s="3" t="s">
        <v>71</v>
      </c>
      <c r="U31" s="3" t="s">
        <v>92</v>
      </c>
      <c r="V31" s="3" t="s">
        <v>194</v>
      </c>
      <c r="W31" s="3"/>
      <c r="X31" s="3"/>
      <c r="Y31" s="3"/>
      <c r="Z31" s="3" t="s">
        <v>76</v>
      </c>
      <c r="AA31" s="3" t="s">
        <v>77</v>
      </c>
      <c r="AB31" s="3" t="s">
        <v>78</v>
      </c>
      <c r="AC31" s="3" t="s">
        <v>79</v>
      </c>
      <c r="AD31" s="3" t="s">
        <v>80</v>
      </c>
      <c r="AE31" s="1" t="s">
        <v>58</v>
      </c>
      <c r="AF31" s="1" t="s">
        <v>59</v>
      </c>
      <c r="AG31" s="1" t="s">
        <v>231</v>
      </c>
      <c r="AH31" s="1" t="s">
        <v>232</v>
      </c>
      <c r="AI31" s="1">
        <v>112</v>
      </c>
      <c r="AJ31" s="1" t="s">
        <v>139</v>
      </c>
      <c r="AK31" s="1" t="s">
        <v>63</v>
      </c>
      <c r="AL31" s="1" t="s">
        <v>140</v>
      </c>
      <c r="AM31" s="1" t="s">
        <v>141</v>
      </c>
      <c r="AN31" s="1" t="s">
        <v>142</v>
      </c>
      <c r="AO31" s="1" t="s">
        <v>69</v>
      </c>
      <c r="AP31" s="1" t="s">
        <v>91</v>
      </c>
      <c r="AQ31" s="1">
        <v>6</v>
      </c>
      <c r="AR31" s="1">
        <v>5</v>
      </c>
      <c r="AS31" s="1" t="s">
        <v>194</v>
      </c>
      <c r="AT31" s="1" t="s">
        <v>145</v>
      </c>
      <c r="AU31" s="1" t="s">
        <v>75</v>
      </c>
      <c r="AV31" s="1" t="s">
        <v>76</v>
      </c>
      <c r="AW31" s="1" t="s">
        <v>77</v>
      </c>
      <c r="AX31" s="1" t="s">
        <v>78</v>
      </c>
      <c r="AY31" s="1" t="s">
        <v>79</v>
      </c>
      <c r="AZ31" s="1" t="s">
        <v>80</v>
      </c>
      <c r="BA31" s="1"/>
      <c r="BB31" s="1"/>
      <c r="BC31" s="1">
        <f t="shared" si="0"/>
        <v>16</v>
      </c>
      <c r="BD31" s="1">
        <f t="shared" ref="BD31:BE31" si="32">IF(AND(ISNUMBER(R31),ISNUMBER(AQ31)),AQ31-R31,"")</f>
        <v>0</v>
      </c>
      <c r="BE31" s="1">
        <f t="shared" si="32"/>
        <v>0</v>
      </c>
      <c r="BF31" s="1" t="str">
        <f t="shared" si="2"/>
        <v>no</v>
      </c>
      <c r="BG31" s="1" t="str">
        <f t="shared" si="3"/>
        <v>no</v>
      </c>
      <c r="BH31" s="1"/>
    </row>
    <row r="32" spans="1:60" ht="15.75" customHeight="1" x14ac:dyDescent="0.3">
      <c r="A32" s="3" t="s">
        <v>0</v>
      </c>
      <c r="B32" s="3" t="s">
        <v>58</v>
      </c>
      <c r="C32" s="3" t="s">
        <v>59</v>
      </c>
      <c r="D32" s="3" t="s">
        <v>233</v>
      </c>
      <c r="E32" s="3" t="s">
        <v>234</v>
      </c>
      <c r="F32" s="3">
        <v>146</v>
      </c>
      <c r="G32" s="5" t="s">
        <v>139</v>
      </c>
      <c r="H32" s="3" t="s">
        <v>154</v>
      </c>
      <c r="I32" s="3" t="s">
        <v>155</v>
      </c>
      <c r="J32" s="3" t="s">
        <v>156</v>
      </c>
      <c r="K32" s="3" t="s">
        <v>142</v>
      </c>
      <c r="L32" s="3" t="s">
        <v>67</v>
      </c>
      <c r="M32" s="3" t="s">
        <v>68</v>
      </c>
      <c r="N32" s="3" t="s">
        <v>69</v>
      </c>
      <c r="O32" s="3" t="s">
        <v>122</v>
      </c>
      <c r="P32" s="3"/>
      <c r="Q32" s="3"/>
      <c r="R32" s="3">
        <v>6</v>
      </c>
      <c r="S32" s="3">
        <v>4</v>
      </c>
      <c r="T32" s="3" t="s">
        <v>71</v>
      </c>
      <c r="U32" s="3" t="s">
        <v>123</v>
      </c>
      <c r="V32" s="3" t="s">
        <v>194</v>
      </c>
      <c r="W32" s="3"/>
      <c r="X32" s="3"/>
      <c r="Y32" s="3"/>
      <c r="Z32" s="3" t="s">
        <v>76</v>
      </c>
      <c r="AA32" s="3" t="s">
        <v>77</v>
      </c>
      <c r="AB32" s="3" t="s">
        <v>78</v>
      </c>
      <c r="AC32" s="3" t="s">
        <v>79</v>
      </c>
      <c r="AD32" s="3" t="s">
        <v>80</v>
      </c>
      <c r="AE32" s="1" t="s">
        <v>58</v>
      </c>
      <c r="AF32" s="1" t="s">
        <v>59</v>
      </c>
      <c r="AG32" s="1" t="s">
        <v>235</v>
      </c>
      <c r="AH32" s="1" t="s">
        <v>236</v>
      </c>
      <c r="AI32" s="1">
        <v>162</v>
      </c>
      <c r="AJ32" s="1" t="s">
        <v>139</v>
      </c>
      <c r="AK32" s="1" t="s">
        <v>154</v>
      </c>
      <c r="AL32" s="1" t="s">
        <v>155</v>
      </c>
      <c r="AM32" s="1" t="s">
        <v>156</v>
      </c>
      <c r="AN32" s="1" t="s">
        <v>142</v>
      </c>
      <c r="AO32" s="1" t="s">
        <v>69</v>
      </c>
      <c r="AP32" s="1" t="s">
        <v>122</v>
      </c>
      <c r="AQ32" s="1">
        <v>6</v>
      </c>
      <c r="AR32" s="1">
        <v>4</v>
      </c>
      <c r="AS32" s="1" t="s">
        <v>194</v>
      </c>
      <c r="AT32" s="1" t="s">
        <v>160</v>
      </c>
      <c r="AU32" s="1" t="s">
        <v>75</v>
      </c>
      <c r="AV32" s="1" t="s">
        <v>76</v>
      </c>
      <c r="AW32" s="1" t="s">
        <v>77</v>
      </c>
      <c r="AX32" s="1" t="s">
        <v>78</v>
      </c>
      <c r="AY32" s="1" t="s">
        <v>79</v>
      </c>
      <c r="AZ32" s="1" t="s">
        <v>80</v>
      </c>
      <c r="BA32" s="1"/>
      <c r="BB32" s="1"/>
      <c r="BC32" s="1">
        <f t="shared" si="0"/>
        <v>16</v>
      </c>
      <c r="BD32" s="1">
        <f t="shared" ref="BD32:BE32" si="33">IF(AND(ISNUMBER(R32),ISNUMBER(AQ32)),AQ32-R32,"")</f>
        <v>0</v>
      </c>
      <c r="BE32" s="1">
        <f t="shared" si="33"/>
        <v>0</v>
      </c>
      <c r="BF32" s="1" t="str">
        <f t="shared" si="2"/>
        <v>no</v>
      </c>
      <c r="BG32" s="1" t="str">
        <f t="shared" si="3"/>
        <v>no</v>
      </c>
      <c r="BH32" s="1"/>
    </row>
    <row r="33" spans="1:60" ht="15.75" customHeight="1" x14ac:dyDescent="0.3">
      <c r="A33" s="3" t="s">
        <v>0</v>
      </c>
      <c r="B33" s="3" t="s">
        <v>58</v>
      </c>
      <c r="C33" s="3" t="s">
        <v>59</v>
      </c>
      <c r="D33" s="3" t="s">
        <v>237</v>
      </c>
      <c r="E33" s="3" t="s">
        <v>238</v>
      </c>
      <c r="F33" s="3">
        <v>142</v>
      </c>
      <c r="G33" s="5" t="s">
        <v>139</v>
      </c>
      <c r="H33" s="3" t="s">
        <v>63</v>
      </c>
      <c r="I33" s="3" t="s">
        <v>140</v>
      </c>
      <c r="J33" s="3" t="s">
        <v>141</v>
      </c>
      <c r="K33" s="3" t="s">
        <v>142</v>
      </c>
      <c r="L33" s="3" t="s">
        <v>67</v>
      </c>
      <c r="M33" s="3" t="s">
        <v>68</v>
      </c>
      <c r="N33" s="3" t="s">
        <v>91</v>
      </c>
      <c r="O33" s="3" t="s">
        <v>122</v>
      </c>
      <c r="P33" s="3"/>
      <c r="Q33" s="3"/>
      <c r="R33" s="3">
        <v>5</v>
      </c>
      <c r="S33" s="3">
        <v>4</v>
      </c>
      <c r="T33" s="3" t="s">
        <v>92</v>
      </c>
      <c r="U33" s="3" t="s">
        <v>123</v>
      </c>
      <c r="V33" s="3" t="s">
        <v>194</v>
      </c>
      <c r="W33" s="3"/>
      <c r="X33" s="3"/>
      <c r="Y33" s="3"/>
      <c r="Z33" s="3" t="s">
        <v>76</v>
      </c>
      <c r="AA33" s="3" t="s">
        <v>77</v>
      </c>
      <c r="AB33" s="3" t="s">
        <v>78</v>
      </c>
      <c r="AC33" s="3" t="s">
        <v>79</v>
      </c>
      <c r="AD33" s="3" t="s">
        <v>80</v>
      </c>
      <c r="AE33" s="1" t="s">
        <v>58</v>
      </c>
      <c r="AF33" s="1" t="s">
        <v>59</v>
      </c>
      <c r="AG33" s="1" t="s">
        <v>239</v>
      </c>
      <c r="AH33" s="1" t="s">
        <v>240</v>
      </c>
      <c r="AI33" s="1">
        <v>158</v>
      </c>
      <c r="AJ33" s="1" t="s">
        <v>139</v>
      </c>
      <c r="AK33" s="1" t="s">
        <v>63</v>
      </c>
      <c r="AL33" s="1" t="s">
        <v>140</v>
      </c>
      <c r="AM33" s="1" t="s">
        <v>141</v>
      </c>
      <c r="AN33" s="1" t="s">
        <v>142</v>
      </c>
      <c r="AO33" s="1" t="s">
        <v>91</v>
      </c>
      <c r="AP33" s="1" t="s">
        <v>122</v>
      </c>
      <c r="AQ33" s="1">
        <v>5</v>
      </c>
      <c r="AR33" s="1">
        <v>4</v>
      </c>
      <c r="AS33" s="1" t="s">
        <v>194</v>
      </c>
      <c r="AT33" s="1" t="s">
        <v>241</v>
      </c>
      <c r="AU33" s="1" t="s">
        <v>75</v>
      </c>
      <c r="AV33" s="1" t="s">
        <v>76</v>
      </c>
      <c r="AW33" s="1" t="s">
        <v>77</v>
      </c>
      <c r="AX33" s="1" t="s">
        <v>78</v>
      </c>
      <c r="AY33" s="1" t="s">
        <v>79</v>
      </c>
      <c r="AZ33" s="1" t="s">
        <v>80</v>
      </c>
      <c r="BA33" s="1"/>
      <c r="BB33" s="1"/>
      <c r="BC33" s="1">
        <f t="shared" si="0"/>
        <v>16</v>
      </c>
      <c r="BD33" s="1">
        <f t="shared" ref="BD33:BE33" si="34">IF(AND(ISNUMBER(R33),ISNUMBER(AQ33)),AQ33-R33,"")</f>
        <v>0</v>
      </c>
      <c r="BE33" s="1">
        <f t="shared" si="34"/>
        <v>0</v>
      </c>
      <c r="BF33" s="1" t="str">
        <f t="shared" si="2"/>
        <v>no</v>
      </c>
      <c r="BG33" s="1" t="str">
        <f t="shared" si="3"/>
        <v>no</v>
      </c>
      <c r="BH33" s="1"/>
    </row>
    <row r="34" spans="1:60" ht="15.75" customHeight="1" x14ac:dyDescent="0.3">
      <c r="A34" s="3" t="s">
        <v>0</v>
      </c>
      <c r="B34" s="3" t="s">
        <v>58</v>
      </c>
      <c r="C34" s="3" t="s">
        <v>59</v>
      </c>
      <c r="D34" s="3" t="s">
        <v>242</v>
      </c>
      <c r="E34" s="3" t="s">
        <v>243</v>
      </c>
      <c r="F34" s="3">
        <v>153</v>
      </c>
      <c r="G34" s="5" t="s">
        <v>139</v>
      </c>
      <c r="H34" s="3" t="s">
        <v>154</v>
      </c>
      <c r="I34" s="3" t="s">
        <v>155</v>
      </c>
      <c r="J34" s="3" t="s">
        <v>156</v>
      </c>
      <c r="K34" s="3" t="s">
        <v>142</v>
      </c>
      <c r="L34" s="3" t="s">
        <v>67</v>
      </c>
      <c r="M34" s="3" t="s">
        <v>68</v>
      </c>
      <c r="N34" s="3" t="s">
        <v>85</v>
      </c>
      <c r="O34" s="3" t="s">
        <v>91</v>
      </c>
      <c r="P34" s="3"/>
      <c r="Q34" s="3"/>
      <c r="R34" s="3">
        <v>7</v>
      </c>
      <c r="S34" s="3">
        <v>5</v>
      </c>
      <c r="T34" s="3" t="s">
        <v>86</v>
      </c>
      <c r="U34" s="3" t="s">
        <v>92</v>
      </c>
      <c r="V34" s="3" t="s">
        <v>194</v>
      </c>
      <c r="W34" s="3"/>
      <c r="X34" s="3"/>
      <c r="Y34" s="3"/>
      <c r="Z34" s="3" t="s">
        <v>76</v>
      </c>
      <c r="AA34" s="3" t="s">
        <v>77</v>
      </c>
      <c r="AB34" s="3" t="s">
        <v>78</v>
      </c>
      <c r="AC34" s="3" t="s">
        <v>79</v>
      </c>
      <c r="AD34" s="3" t="s">
        <v>80</v>
      </c>
      <c r="AE34" s="1" t="s">
        <v>58</v>
      </c>
      <c r="AF34" s="1" t="s">
        <v>59</v>
      </c>
      <c r="AG34" s="1" t="s">
        <v>244</v>
      </c>
      <c r="AH34" s="1" t="s">
        <v>245</v>
      </c>
      <c r="AI34" s="1">
        <v>169</v>
      </c>
      <c r="AJ34" s="1" t="s">
        <v>139</v>
      </c>
      <c r="AK34" s="1" t="s">
        <v>154</v>
      </c>
      <c r="AL34" s="1" t="s">
        <v>155</v>
      </c>
      <c r="AM34" s="1" t="s">
        <v>156</v>
      </c>
      <c r="AN34" s="1" t="s">
        <v>142</v>
      </c>
      <c r="AO34" s="1" t="s">
        <v>85</v>
      </c>
      <c r="AP34" s="1" t="s">
        <v>91</v>
      </c>
      <c r="AQ34" s="1">
        <v>7</v>
      </c>
      <c r="AR34" s="1">
        <v>5</v>
      </c>
      <c r="AS34" s="1" t="s">
        <v>194</v>
      </c>
      <c r="AT34" s="1" t="s">
        <v>160</v>
      </c>
      <c r="AU34" s="1" t="s">
        <v>75</v>
      </c>
      <c r="AV34" s="1" t="s">
        <v>76</v>
      </c>
      <c r="AW34" s="1" t="s">
        <v>77</v>
      </c>
      <c r="AX34" s="1" t="s">
        <v>78</v>
      </c>
      <c r="AY34" s="1" t="s">
        <v>79</v>
      </c>
      <c r="AZ34" s="1" t="s">
        <v>80</v>
      </c>
      <c r="BA34" s="1"/>
      <c r="BB34" s="1"/>
      <c r="BC34" s="1">
        <f t="shared" si="0"/>
        <v>16</v>
      </c>
      <c r="BD34" s="1">
        <f t="shared" ref="BD34:BE34" si="35">IF(AND(ISNUMBER(R34),ISNUMBER(AQ34)),AQ34-R34,"")</f>
        <v>0</v>
      </c>
      <c r="BE34" s="1">
        <f t="shared" si="35"/>
        <v>0</v>
      </c>
      <c r="BF34" s="1" t="str">
        <f t="shared" si="2"/>
        <v>no</v>
      </c>
      <c r="BG34" s="1" t="str">
        <f t="shared" si="3"/>
        <v>no</v>
      </c>
      <c r="BH34" s="1"/>
    </row>
    <row r="35" spans="1:60" ht="15.75" customHeight="1" x14ac:dyDescent="0.3">
      <c r="A35" s="3" t="s">
        <v>0</v>
      </c>
      <c r="B35" s="3" t="s">
        <v>58</v>
      </c>
      <c r="C35" s="3" t="s">
        <v>59</v>
      </c>
      <c r="D35" s="3" t="s">
        <v>246</v>
      </c>
      <c r="E35" s="3" t="s">
        <v>247</v>
      </c>
      <c r="F35" s="3">
        <v>100</v>
      </c>
      <c r="G35" s="5" t="s">
        <v>139</v>
      </c>
      <c r="H35" s="3" t="s">
        <v>154</v>
      </c>
      <c r="I35" s="3" t="s">
        <v>155</v>
      </c>
      <c r="J35" s="3" t="s">
        <v>156</v>
      </c>
      <c r="K35" s="3" t="s">
        <v>142</v>
      </c>
      <c r="L35" s="3" t="s">
        <v>67</v>
      </c>
      <c r="M35" s="3" t="s">
        <v>68</v>
      </c>
      <c r="N35" s="3" t="s">
        <v>69</v>
      </c>
      <c r="O35" s="3" t="s">
        <v>69</v>
      </c>
      <c r="P35" s="3"/>
      <c r="Q35" s="3"/>
      <c r="R35" s="3">
        <v>6</v>
      </c>
      <c r="S35" s="3">
        <v>6</v>
      </c>
      <c r="T35" s="3" t="s">
        <v>71</v>
      </c>
      <c r="U35" s="3" t="s">
        <v>71</v>
      </c>
      <c r="V35" s="3" t="s">
        <v>194</v>
      </c>
      <c r="W35" s="3"/>
      <c r="X35" s="3"/>
      <c r="Y35" s="3"/>
      <c r="Z35" s="3" t="s">
        <v>76</v>
      </c>
      <c r="AA35" s="3" t="s">
        <v>77</v>
      </c>
      <c r="AB35" s="3" t="s">
        <v>78</v>
      </c>
      <c r="AC35" s="3" t="s">
        <v>79</v>
      </c>
      <c r="AD35" s="3" t="s">
        <v>80</v>
      </c>
      <c r="AE35" s="1" t="s">
        <v>58</v>
      </c>
      <c r="AF35" s="1" t="s">
        <v>59</v>
      </c>
      <c r="AG35" s="1" t="s">
        <v>248</v>
      </c>
      <c r="AH35" s="1" t="s">
        <v>249</v>
      </c>
      <c r="AI35" s="1">
        <v>116</v>
      </c>
      <c r="AJ35" s="1" t="s">
        <v>139</v>
      </c>
      <c r="AK35" s="1" t="s">
        <v>154</v>
      </c>
      <c r="AL35" s="1" t="s">
        <v>155</v>
      </c>
      <c r="AM35" s="1" t="s">
        <v>156</v>
      </c>
      <c r="AN35" s="1" t="s">
        <v>142</v>
      </c>
      <c r="AO35" s="1" t="s">
        <v>69</v>
      </c>
      <c r="AP35" s="1" t="s">
        <v>69</v>
      </c>
      <c r="AQ35" s="1">
        <v>6</v>
      </c>
      <c r="AR35" s="1">
        <v>6</v>
      </c>
      <c r="AS35" s="1" t="s">
        <v>194</v>
      </c>
      <c r="AT35" s="1" t="s">
        <v>160</v>
      </c>
      <c r="AU35" s="1" t="s">
        <v>75</v>
      </c>
      <c r="AV35" s="1" t="s">
        <v>76</v>
      </c>
      <c r="AW35" s="1" t="s">
        <v>77</v>
      </c>
      <c r="AX35" s="1" t="s">
        <v>78</v>
      </c>
      <c r="AY35" s="1" t="s">
        <v>79</v>
      </c>
      <c r="AZ35" s="1" t="s">
        <v>80</v>
      </c>
      <c r="BA35" s="1"/>
      <c r="BB35" s="1"/>
      <c r="BC35" s="1">
        <f t="shared" si="0"/>
        <v>16</v>
      </c>
      <c r="BD35" s="1">
        <f t="shared" ref="BD35:BE35" si="36">IF(AND(ISNUMBER(R35),ISNUMBER(AQ35)),AQ35-R35,"")</f>
        <v>0</v>
      </c>
      <c r="BE35" s="1">
        <f t="shared" si="36"/>
        <v>0</v>
      </c>
      <c r="BF35" s="1" t="str">
        <f t="shared" si="2"/>
        <v>no</v>
      </c>
      <c r="BG35" s="1" t="str">
        <f t="shared" si="3"/>
        <v>no</v>
      </c>
      <c r="BH35" s="1"/>
    </row>
    <row r="36" spans="1:60" ht="15.75" customHeight="1" x14ac:dyDescent="0.3">
      <c r="A36" s="3" t="s">
        <v>0</v>
      </c>
      <c r="B36" s="3" t="s">
        <v>58</v>
      </c>
      <c r="C36" s="3" t="s">
        <v>59</v>
      </c>
      <c r="D36" s="3" t="s">
        <v>250</v>
      </c>
      <c r="E36" s="3" t="s">
        <v>251</v>
      </c>
      <c r="F36" s="3">
        <v>52</v>
      </c>
      <c r="G36" s="5" t="s">
        <v>139</v>
      </c>
      <c r="H36" s="3" t="s">
        <v>154</v>
      </c>
      <c r="I36" s="3" t="s">
        <v>155</v>
      </c>
      <c r="J36" s="3" t="s">
        <v>156</v>
      </c>
      <c r="K36" s="3" t="s">
        <v>142</v>
      </c>
      <c r="L36" s="3" t="s">
        <v>67</v>
      </c>
      <c r="M36" s="3" t="s">
        <v>68</v>
      </c>
      <c r="N36" s="3" t="s">
        <v>85</v>
      </c>
      <c r="O36" s="3" t="s">
        <v>85</v>
      </c>
      <c r="P36" s="3"/>
      <c r="Q36" s="3"/>
      <c r="R36" s="3">
        <v>7</v>
      </c>
      <c r="S36" s="3">
        <v>7</v>
      </c>
      <c r="T36" s="3" t="s">
        <v>86</v>
      </c>
      <c r="U36" s="3" t="s">
        <v>86</v>
      </c>
      <c r="V36" s="3" t="s">
        <v>194</v>
      </c>
      <c r="W36" s="3"/>
      <c r="X36" s="3"/>
      <c r="Y36" s="3"/>
      <c r="Z36" s="3" t="s">
        <v>76</v>
      </c>
      <c r="AA36" s="3" t="s">
        <v>77</v>
      </c>
      <c r="AB36" s="3" t="s">
        <v>78</v>
      </c>
      <c r="AC36" s="3" t="s">
        <v>79</v>
      </c>
      <c r="AD36" s="3" t="s">
        <v>80</v>
      </c>
      <c r="AE36" s="1" t="s">
        <v>58</v>
      </c>
      <c r="AF36" s="1" t="s">
        <v>59</v>
      </c>
      <c r="AG36" s="1" t="s">
        <v>252</v>
      </c>
      <c r="AH36" s="1" t="s">
        <v>253</v>
      </c>
      <c r="AI36" s="1">
        <v>68</v>
      </c>
      <c r="AJ36" s="1" t="s">
        <v>139</v>
      </c>
      <c r="AK36" s="1" t="s">
        <v>154</v>
      </c>
      <c r="AL36" s="1" t="s">
        <v>155</v>
      </c>
      <c r="AM36" s="1" t="s">
        <v>156</v>
      </c>
      <c r="AN36" s="1" t="s">
        <v>142</v>
      </c>
      <c r="AO36" s="1" t="s">
        <v>85</v>
      </c>
      <c r="AP36" s="1" t="s">
        <v>85</v>
      </c>
      <c r="AQ36" s="1">
        <v>7</v>
      </c>
      <c r="AR36" s="1">
        <v>7</v>
      </c>
      <c r="AS36" s="1" t="s">
        <v>194</v>
      </c>
      <c r="AT36" s="1" t="s">
        <v>160</v>
      </c>
      <c r="AU36" s="1" t="s">
        <v>75</v>
      </c>
      <c r="AV36" s="1" t="s">
        <v>76</v>
      </c>
      <c r="AW36" s="1" t="s">
        <v>77</v>
      </c>
      <c r="AX36" s="1" t="s">
        <v>78</v>
      </c>
      <c r="AY36" s="1" t="s">
        <v>79</v>
      </c>
      <c r="AZ36" s="1" t="s">
        <v>80</v>
      </c>
      <c r="BA36" s="1"/>
      <c r="BB36" s="1"/>
      <c r="BC36" s="1">
        <f t="shared" si="0"/>
        <v>16</v>
      </c>
      <c r="BD36" s="1">
        <f t="shared" ref="BD36:BE36" si="37">IF(AND(ISNUMBER(R36),ISNUMBER(AQ36)),AQ36-R36,"")</f>
        <v>0</v>
      </c>
      <c r="BE36" s="1">
        <f t="shared" si="37"/>
        <v>0</v>
      </c>
      <c r="BF36" s="1" t="str">
        <f t="shared" si="2"/>
        <v>no</v>
      </c>
      <c r="BG36" s="1" t="str">
        <f t="shared" si="3"/>
        <v>no</v>
      </c>
      <c r="BH36" s="1"/>
    </row>
    <row r="37" spans="1:60" ht="15.75" customHeight="1" x14ac:dyDescent="0.3">
      <c r="A37" s="3" t="s">
        <v>0</v>
      </c>
      <c r="B37" s="3" t="s">
        <v>58</v>
      </c>
      <c r="C37" s="3" t="s">
        <v>59</v>
      </c>
      <c r="D37" s="3" t="s">
        <v>254</v>
      </c>
      <c r="E37" s="3" t="s">
        <v>255</v>
      </c>
      <c r="F37" s="3">
        <v>175</v>
      </c>
      <c r="G37" s="5" t="s">
        <v>139</v>
      </c>
      <c r="H37" s="3" t="s">
        <v>154</v>
      </c>
      <c r="I37" s="3" t="s">
        <v>155</v>
      </c>
      <c r="J37" s="3" t="s">
        <v>156</v>
      </c>
      <c r="K37" s="3" t="s">
        <v>142</v>
      </c>
      <c r="L37" s="3" t="s">
        <v>67</v>
      </c>
      <c r="M37" s="3" t="s">
        <v>68</v>
      </c>
      <c r="N37" s="3" t="s">
        <v>85</v>
      </c>
      <c r="O37" s="3" t="s">
        <v>91</v>
      </c>
      <c r="P37" s="3"/>
      <c r="Q37" s="3"/>
      <c r="R37" s="3">
        <v>7</v>
      </c>
      <c r="S37" s="3">
        <v>5</v>
      </c>
      <c r="T37" s="3" t="s">
        <v>86</v>
      </c>
      <c r="U37" s="3" t="s">
        <v>92</v>
      </c>
      <c r="V37" s="3" t="s">
        <v>194</v>
      </c>
      <c r="W37" s="3"/>
      <c r="X37" s="3"/>
      <c r="Y37" s="3"/>
      <c r="Z37" s="3" t="s">
        <v>76</v>
      </c>
      <c r="AA37" s="3" t="s">
        <v>77</v>
      </c>
      <c r="AB37" s="3" t="s">
        <v>78</v>
      </c>
      <c r="AC37" s="3" t="s">
        <v>79</v>
      </c>
      <c r="AD37" s="3" t="s">
        <v>80</v>
      </c>
      <c r="AE37" s="1" t="s">
        <v>58</v>
      </c>
      <c r="AF37" s="1" t="s">
        <v>59</v>
      </c>
      <c r="AG37" s="1" t="s">
        <v>256</v>
      </c>
      <c r="AH37" s="1" t="s">
        <v>257</v>
      </c>
      <c r="AI37" s="1">
        <v>191</v>
      </c>
      <c r="AJ37" s="1" t="s">
        <v>139</v>
      </c>
      <c r="AK37" s="1" t="s">
        <v>154</v>
      </c>
      <c r="AL37" s="1" t="s">
        <v>155</v>
      </c>
      <c r="AM37" s="1" t="s">
        <v>156</v>
      </c>
      <c r="AN37" s="1" t="s">
        <v>142</v>
      </c>
      <c r="AO37" s="1" t="s">
        <v>85</v>
      </c>
      <c r="AP37" s="1" t="s">
        <v>91</v>
      </c>
      <c r="AQ37" s="1">
        <v>7</v>
      </c>
      <c r="AR37" s="1">
        <v>5</v>
      </c>
      <c r="AS37" s="1" t="s">
        <v>194</v>
      </c>
      <c r="AT37" s="1" t="s">
        <v>160</v>
      </c>
      <c r="AU37" s="1" t="s">
        <v>75</v>
      </c>
      <c r="AV37" s="1" t="s">
        <v>76</v>
      </c>
      <c r="AW37" s="1" t="s">
        <v>77</v>
      </c>
      <c r="AX37" s="1" t="s">
        <v>78</v>
      </c>
      <c r="AY37" s="1" t="s">
        <v>79</v>
      </c>
      <c r="AZ37" s="1" t="s">
        <v>80</v>
      </c>
      <c r="BA37" s="1"/>
      <c r="BB37" s="1"/>
      <c r="BC37" s="1">
        <f t="shared" si="0"/>
        <v>16</v>
      </c>
      <c r="BD37" s="1">
        <f t="shared" ref="BD37:BE37" si="38">IF(AND(ISNUMBER(R37),ISNUMBER(AQ37)),AQ37-R37,"")</f>
        <v>0</v>
      </c>
      <c r="BE37" s="1">
        <f t="shared" si="38"/>
        <v>0</v>
      </c>
      <c r="BF37" s="1" t="str">
        <f t="shared" si="2"/>
        <v>no</v>
      </c>
      <c r="BG37" s="1" t="str">
        <f t="shared" si="3"/>
        <v>no</v>
      </c>
      <c r="BH37" s="1"/>
    </row>
    <row r="38" spans="1:60" ht="15.75" customHeight="1" x14ac:dyDescent="0.3">
      <c r="A38" s="3" t="s">
        <v>0</v>
      </c>
      <c r="B38" s="3" t="s">
        <v>58</v>
      </c>
      <c r="C38" s="3" t="s">
        <v>59</v>
      </c>
      <c r="D38" s="3" t="s">
        <v>258</v>
      </c>
      <c r="E38" s="3" t="s">
        <v>259</v>
      </c>
      <c r="F38" s="3">
        <v>5</v>
      </c>
      <c r="G38" s="3" t="s">
        <v>62</v>
      </c>
      <c r="H38" s="3" t="s">
        <v>63</v>
      </c>
      <c r="I38" s="3" t="s">
        <v>64</v>
      </c>
      <c r="J38" s="3" t="s">
        <v>65</v>
      </c>
      <c r="K38" s="10" t="s">
        <v>66</v>
      </c>
      <c r="L38" s="3" t="s">
        <v>67</v>
      </c>
      <c r="M38" s="3" t="s">
        <v>68</v>
      </c>
      <c r="N38" s="3" t="s">
        <v>132</v>
      </c>
      <c r="O38" s="3" t="s">
        <v>91</v>
      </c>
      <c r="P38" s="3"/>
      <c r="Q38" s="3"/>
      <c r="R38" s="3">
        <v>3</v>
      </c>
      <c r="S38" s="3">
        <v>5</v>
      </c>
      <c r="T38" s="3" t="s">
        <v>133</v>
      </c>
      <c r="U38" s="3" t="s">
        <v>92</v>
      </c>
      <c r="V38" s="3" t="s">
        <v>194</v>
      </c>
      <c r="W38" s="3"/>
      <c r="X38" s="3"/>
      <c r="Y38" s="3"/>
      <c r="Z38" s="3" t="s">
        <v>76</v>
      </c>
      <c r="AA38" s="3" t="s">
        <v>77</v>
      </c>
      <c r="AB38" s="3" t="s">
        <v>78</v>
      </c>
      <c r="AC38" s="3" t="s">
        <v>79</v>
      </c>
      <c r="AD38" s="3" t="s">
        <v>80</v>
      </c>
      <c r="AE38" s="1" t="s">
        <v>58</v>
      </c>
      <c r="AF38" s="1" t="s">
        <v>59</v>
      </c>
      <c r="AG38" s="1" t="s">
        <v>260</v>
      </c>
      <c r="AH38" s="1" t="s">
        <v>261</v>
      </c>
      <c r="AI38" s="1">
        <v>21</v>
      </c>
      <c r="AJ38" s="1" t="s">
        <v>62</v>
      </c>
      <c r="AK38" s="1" t="s">
        <v>63</v>
      </c>
      <c r="AL38" s="1" t="s">
        <v>64</v>
      </c>
      <c r="AM38" s="1" t="s">
        <v>65</v>
      </c>
      <c r="AN38" s="1" t="s">
        <v>66</v>
      </c>
      <c r="AO38" s="1" t="s">
        <v>132</v>
      </c>
      <c r="AP38" s="1" t="s">
        <v>91</v>
      </c>
      <c r="AQ38" s="1">
        <v>3</v>
      </c>
      <c r="AR38" s="1">
        <v>5</v>
      </c>
      <c r="AS38" s="1" t="s">
        <v>194</v>
      </c>
      <c r="AT38" s="1" t="s">
        <v>74</v>
      </c>
      <c r="AU38" s="1" t="s">
        <v>75</v>
      </c>
      <c r="AV38" s="1" t="s">
        <v>76</v>
      </c>
      <c r="AW38" s="1" t="s">
        <v>77</v>
      </c>
      <c r="AX38" s="1" t="s">
        <v>78</v>
      </c>
      <c r="AY38" s="1" t="s">
        <v>79</v>
      </c>
      <c r="AZ38" s="1" t="s">
        <v>80</v>
      </c>
      <c r="BA38" s="1"/>
      <c r="BB38" s="1"/>
      <c r="BC38" s="1">
        <f t="shared" si="0"/>
        <v>16</v>
      </c>
      <c r="BD38" s="1">
        <f t="shared" ref="BD38:BE38" si="39">IF(AND(ISNUMBER(R38),ISNUMBER(AQ38)),AQ38-R38,"")</f>
        <v>0</v>
      </c>
      <c r="BE38" s="1">
        <f t="shared" si="39"/>
        <v>0</v>
      </c>
      <c r="BF38" s="1" t="str">
        <f t="shared" si="2"/>
        <v>no</v>
      </c>
      <c r="BG38" s="1" t="str">
        <f t="shared" si="3"/>
        <v>no</v>
      </c>
      <c r="BH38" s="1"/>
    </row>
    <row r="39" spans="1:60" ht="15.75" customHeight="1" x14ac:dyDescent="0.3">
      <c r="A39" s="3" t="s">
        <v>0</v>
      </c>
      <c r="B39" s="3" t="s">
        <v>58</v>
      </c>
      <c r="C39" s="3" t="s">
        <v>59</v>
      </c>
      <c r="D39" s="3" t="s">
        <v>262</v>
      </c>
      <c r="E39" s="3" t="s">
        <v>263</v>
      </c>
      <c r="F39" s="3">
        <v>311</v>
      </c>
      <c r="G39" s="5" t="s">
        <v>139</v>
      </c>
      <c r="H39" s="3" t="s">
        <v>63</v>
      </c>
      <c r="I39" s="3" t="s">
        <v>140</v>
      </c>
      <c r="J39" s="3" t="s">
        <v>141</v>
      </c>
      <c r="K39" s="3" t="s">
        <v>142</v>
      </c>
      <c r="L39" s="3" t="s">
        <v>67</v>
      </c>
      <c r="M39" s="3" t="s">
        <v>68</v>
      </c>
      <c r="N39" s="3" t="s">
        <v>76</v>
      </c>
      <c r="O39" s="3" t="s">
        <v>76</v>
      </c>
      <c r="P39" s="3"/>
      <c r="Q39" s="3"/>
      <c r="R39" s="3">
        <v>1</v>
      </c>
      <c r="S39" s="3">
        <v>1</v>
      </c>
      <c r="T39" s="3" t="s">
        <v>264</v>
      </c>
      <c r="U39" s="3" t="s">
        <v>264</v>
      </c>
      <c r="V39" s="3" t="s">
        <v>220</v>
      </c>
      <c r="W39" s="3"/>
      <c r="X39" s="3"/>
      <c r="Y39" s="3"/>
      <c r="Z39" s="3" t="s">
        <v>76</v>
      </c>
      <c r="AA39" s="3" t="s">
        <v>77</v>
      </c>
      <c r="AB39" s="3" t="s">
        <v>78</v>
      </c>
      <c r="AC39" s="3" t="s">
        <v>79</v>
      </c>
      <c r="AD39" s="3" t="s">
        <v>80</v>
      </c>
      <c r="AE39" s="1" t="s">
        <v>58</v>
      </c>
      <c r="AF39" s="1" t="s">
        <v>59</v>
      </c>
      <c r="AG39" s="1" t="s">
        <v>265</v>
      </c>
      <c r="AH39" s="1" t="s">
        <v>266</v>
      </c>
      <c r="AI39" s="1">
        <v>327</v>
      </c>
      <c r="AJ39" s="1" t="s">
        <v>139</v>
      </c>
      <c r="AK39" s="1" t="s">
        <v>63</v>
      </c>
      <c r="AL39" s="1" t="s">
        <v>140</v>
      </c>
      <c r="AM39" s="1" t="s">
        <v>141</v>
      </c>
      <c r="AN39" s="1" t="s">
        <v>142</v>
      </c>
      <c r="AO39" s="1" t="s">
        <v>76</v>
      </c>
      <c r="AP39" s="1" t="s">
        <v>76</v>
      </c>
      <c r="AQ39" s="1">
        <v>1</v>
      </c>
      <c r="AR39" s="1">
        <v>1</v>
      </c>
      <c r="AS39" s="1" t="s">
        <v>220</v>
      </c>
      <c r="AT39" s="1" t="s">
        <v>160</v>
      </c>
      <c r="AU39" s="1" t="s">
        <v>75</v>
      </c>
      <c r="AV39" s="1" t="s">
        <v>76</v>
      </c>
      <c r="AW39" s="1" t="s">
        <v>77</v>
      </c>
      <c r="AX39" s="1" t="s">
        <v>78</v>
      </c>
      <c r="AY39" s="1" t="s">
        <v>79</v>
      </c>
      <c r="AZ39" s="1" t="s">
        <v>80</v>
      </c>
      <c r="BA39" s="1"/>
      <c r="BB39" s="1"/>
      <c r="BC39" s="1">
        <f t="shared" si="0"/>
        <v>16</v>
      </c>
      <c r="BD39" s="1">
        <f t="shared" ref="BD39:BE39" si="40">IF(AND(ISNUMBER(R39),ISNUMBER(AQ39)),AQ39-R39,"")</f>
        <v>0</v>
      </c>
      <c r="BE39" s="1">
        <f t="shared" si="40"/>
        <v>0</v>
      </c>
      <c r="BF39" s="1" t="str">
        <f t="shared" si="2"/>
        <v>no</v>
      </c>
      <c r="BG39" s="1" t="str">
        <f t="shared" si="3"/>
        <v>no</v>
      </c>
      <c r="BH39" s="1"/>
    </row>
    <row r="40" spans="1:60" ht="15.75" customHeight="1" x14ac:dyDescent="0.3">
      <c r="A40" s="3" t="s">
        <v>0</v>
      </c>
      <c r="B40" s="3" t="s">
        <v>58</v>
      </c>
      <c r="C40" s="3" t="s">
        <v>59</v>
      </c>
      <c r="D40" s="3" t="s">
        <v>267</v>
      </c>
      <c r="E40" s="3" t="s">
        <v>268</v>
      </c>
      <c r="F40" s="3">
        <v>312</v>
      </c>
      <c r="G40" s="5" t="s">
        <v>139</v>
      </c>
      <c r="H40" s="3" t="s">
        <v>63</v>
      </c>
      <c r="I40" s="3" t="s">
        <v>140</v>
      </c>
      <c r="J40" s="3" t="s">
        <v>141</v>
      </c>
      <c r="K40" s="3" t="s">
        <v>142</v>
      </c>
      <c r="L40" s="3" t="s">
        <v>67</v>
      </c>
      <c r="M40" s="3" t="s">
        <v>68</v>
      </c>
      <c r="N40" s="3" t="s">
        <v>76</v>
      </c>
      <c r="O40" s="3" t="s">
        <v>76</v>
      </c>
      <c r="P40" s="3"/>
      <c r="Q40" s="3"/>
      <c r="R40" s="3">
        <v>1</v>
      </c>
      <c r="S40" s="3">
        <v>1</v>
      </c>
      <c r="T40" s="3" t="s">
        <v>264</v>
      </c>
      <c r="U40" s="3" t="s">
        <v>264</v>
      </c>
      <c r="V40" s="3" t="s">
        <v>220</v>
      </c>
      <c r="W40" s="3"/>
      <c r="X40" s="3"/>
      <c r="Y40" s="3"/>
      <c r="Z40" s="3" t="s">
        <v>76</v>
      </c>
      <c r="AA40" s="3" t="s">
        <v>77</v>
      </c>
      <c r="AB40" s="3" t="s">
        <v>78</v>
      </c>
      <c r="AC40" s="3" t="s">
        <v>79</v>
      </c>
      <c r="AD40" s="3" t="s">
        <v>80</v>
      </c>
      <c r="AE40" s="1" t="s">
        <v>58</v>
      </c>
      <c r="AF40" s="1" t="s">
        <v>59</v>
      </c>
      <c r="AG40" s="1" t="s">
        <v>269</v>
      </c>
      <c r="AH40" s="1" t="s">
        <v>270</v>
      </c>
      <c r="AI40" s="1">
        <v>328</v>
      </c>
      <c r="AJ40" s="1" t="s">
        <v>139</v>
      </c>
      <c r="AK40" s="1" t="s">
        <v>63</v>
      </c>
      <c r="AL40" s="1" t="s">
        <v>140</v>
      </c>
      <c r="AM40" s="1" t="s">
        <v>141</v>
      </c>
      <c r="AN40" s="1" t="s">
        <v>142</v>
      </c>
      <c r="AO40" s="1" t="s">
        <v>76</v>
      </c>
      <c r="AP40" s="1" t="s">
        <v>76</v>
      </c>
      <c r="AQ40" s="1">
        <v>1</v>
      </c>
      <c r="AR40" s="1">
        <v>1</v>
      </c>
      <c r="AS40" s="1" t="s">
        <v>220</v>
      </c>
      <c r="AT40" s="1" t="s">
        <v>160</v>
      </c>
      <c r="AU40" s="1" t="s">
        <v>75</v>
      </c>
      <c r="AV40" s="1" t="s">
        <v>76</v>
      </c>
      <c r="AW40" s="1" t="s">
        <v>77</v>
      </c>
      <c r="AX40" s="1" t="s">
        <v>78</v>
      </c>
      <c r="AY40" s="1" t="s">
        <v>79</v>
      </c>
      <c r="AZ40" s="1" t="s">
        <v>80</v>
      </c>
      <c r="BA40" s="1"/>
      <c r="BB40" s="1"/>
      <c r="BC40" s="1">
        <f t="shared" si="0"/>
        <v>16</v>
      </c>
      <c r="BD40" s="1">
        <f t="shared" ref="BD40:BE40" si="41">IF(AND(ISNUMBER(R40),ISNUMBER(AQ40)),AQ40-R40,"")</f>
        <v>0</v>
      </c>
      <c r="BE40" s="1">
        <f t="shared" si="41"/>
        <v>0</v>
      </c>
      <c r="BF40" s="1" t="str">
        <f t="shared" si="2"/>
        <v>no</v>
      </c>
      <c r="BG40" s="1" t="str">
        <f t="shared" si="3"/>
        <v>no</v>
      </c>
      <c r="BH40" s="1"/>
    </row>
    <row r="41" spans="1:60" ht="15.75" customHeight="1" x14ac:dyDescent="0.3">
      <c r="A41" s="3" t="s">
        <v>0</v>
      </c>
      <c r="B41" s="3" t="s">
        <v>58</v>
      </c>
      <c r="C41" s="3" t="s">
        <v>59</v>
      </c>
      <c r="D41" s="3" t="s">
        <v>271</v>
      </c>
      <c r="E41" s="3" t="s">
        <v>272</v>
      </c>
      <c r="F41" s="3">
        <v>320</v>
      </c>
      <c r="G41" s="5" t="s">
        <v>139</v>
      </c>
      <c r="H41" s="3" t="s">
        <v>63</v>
      </c>
      <c r="I41" s="3" t="s">
        <v>140</v>
      </c>
      <c r="J41" s="3" t="s">
        <v>141</v>
      </c>
      <c r="K41" s="3" t="s">
        <v>142</v>
      </c>
      <c r="L41" s="3" t="s">
        <v>67</v>
      </c>
      <c r="M41" s="3" t="s">
        <v>68</v>
      </c>
      <c r="N41" s="3" t="s">
        <v>273</v>
      </c>
      <c r="O41" s="3" t="s">
        <v>76</v>
      </c>
      <c r="P41" s="3"/>
      <c r="Q41" s="3"/>
      <c r="R41" s="3">
        <v>2</v>
      </c>
      <c r="S41" s="3">
        <v>1</v>
      </c>
      <c r="T41" s="3" t="s">
        <v>274</v>
      </c>
      <c r="U41" s="3" t="s">
        <v>264</v>
      </c>
      <c r="V41" s="3" t="s">
        <v>220</v>
      </c>
      <c r="W41" s="3"/>
      <c r="X41" s="3"/>
      <c r="Y41" s="3"/>
      <c r="Z41" s="3" t="s">
        <v>76</v>
      </c>
      <c r="AA41" s="3" t="s">
        <v>77</v>
      </c>
      <c r="AB41" s="3" t="s">
        <v>78</v>
      </c>
      <c r="AC41" s="3" t="s">
        <v>79</v>
      </c>
      <c r="AD41" s="3" t="s">
        <v>80</v>
      </c>
      <c r="AE41" s="1" t="s">
        <v>58</v>
      </c>
      <c r="AF41" s="1" t="s">
        <v>59</v>
      </c>
      <c r="AG41" s="1" t="s">
        <v>275</v>
      </c>
      <c r="AH41" s="1" t="s">
        <v>276</v>
      </c>
      <c r="AI41" s="1">
        <v>336</v>
      </c>
      <c r="AJ41" s="1" t="s">
        <v>139</v>
      </c>
      <c r="AK41" s="1" t="s">
        <v>63</v>
      </c>
      <c r="AL41" s="1" t="s">
        <v>140</v>
      </c>
      <c r="AM41" s="1" t="s">
        <v>141</v>
      </c>
      <c r="AN41" s="1" t="s">
        <v>142</v>
      </c>
      <c r="AO41" s="1" t="s">
        <v>273</v>
      </c>
      <c r="AP41" s="1" t="s">
        <v>76</v>
      </c>
      <c r="AQ41" s="1">
        <v>2</v>
      </c>
      <c r="AR41" s="1">
        <v>1</v>
      </c>
      <c r="AS41" s="1" t="s">
        <v>220</v>
      </c>
      <c r="AT41" s="1" t="s">
        <v>241</v>
      </c>
      <c r="AU41" s="1" t="s">
        <v>75</v>
      </c>
      <c r="AV41" s="1" t="s">
        <v>76</v>
      </c>
      <c r="AW41" s="1" t="s">
        <v>77</v>
      </c>
      <c r="AX41" s="1" t="s">
        <v>78</v>
      </c>
      <c r="AY41" s="1" t="s">
        <v>79</v>
      </c>
      <c r="AZ41" s="1" t="s">
        <v>80</v>
      </c>
      <c r="BA41" s="1"/>
      <c r="BB41" s="1"/>
      <c r="BC41" s="1">
        <f t="shared" si="0"/>
        <v>16</v>
      </c>
      <c r="BD41" s="1">
        <f t="shared" ref="BD41:BE41" si="42">IF(AND(ISNUMBER(R41),ISNUMBER(AQ41)),AQ41-R41,"")</f>
        <v>0</v>
      </c>
      <c r="BE41" s="1">
        <f t="shared" si="42"/>
        <v>0</v>
      </c>
      <c r="BF41" s="1" t="str">
        <f t="shared" si="2"/>
        <v>no</v>
      </c>
      <c r="BG41" s="1" t="str">
        <f t="shared" si="3"/>
        <v>no</v>
      </c>
      <c r="BH41" s="1"/>
    </row>
    <row r="42" spans="1:60" ht="15.75" customHeight="1" x14ac:dyDescent="0.3">
      <c r="A42" s="3" t="s">
        <v>0</v>
      </c>
      <c r="B42" s="3" t="s">
        <v>58</v>
      </c>
      <c r="C42" s="3" t="s">
        <v>59</v>
      </c>
      <c r="D42" s="3" t="s">
        <v>277</v>
      </c>
      <c r="E42" s="3" t="s">
        <v>278</v>
      </c>
      <c r="F42" s="3">
        <v>383</v>
      </c>
      <c r="G42" s="5" t="s">
        <v>139</v>
      </c>
      <c r="H42" s="3" t="s">
        <v>154</v>
      </c>
      <c r="I42" s="3" t="s">
        <v>155</v>
      </c>
      <c r="J42" s="3" t="s">
        <v>156</v>
      </c>
      <c r="K42" s="3" t="s">
        <v>142</v>
      </c>
      <c r="L42" s="3" t="s">
        <v>67</v>
      </c>
      <c r="M42" s="3" t="s">
        <v>68</v>
      </c>
      <c r="N42" s="3" t="s">
        <v>76</v>
      </c>
      <c r="O42" s="3" t="s">
        <v>76</v>
      </c>
      <c r="P42" s="3"/>
      <c r="Q42" s="3"/>
      <c r="R42" s="3">
        <v>1</v>
      </c>
      <c r="S42" s="3">
        <v>1</v>
      </c>
      <c r="T42" s="3" t="s">
        <v>264</v>
      </c>
      <c r="U42" s="3" t="s">
        <v>264</v>
      </c>
      <c r="V42" s="3" t="s">
        <v>220</v>
      </c>
      <c r="W42" s="3"/>
      <c r="X42" s="3"/>
      <c r="Y42" s="3"/>
      <c r="Z42" s="3" t="s">
        <v>76</v>
      </c>
      <c r="AA42" s="3" t="s">
        <v>77</v>
      </c>
      <c r="AB42" s="3" t="s">
        <v>78</v>
      </c>
      <c r="AC42" s="3" t="s">
        <v>79</v>
      </c>
      <c r="AD42" s="3" t="s">
        <v>80</v>
      </c>
      <c r="AE42" s="1" t="s">
        <v>58</v>
      </c>
      <c r="AF42" s="1" t="s">
        <v>59</v>
      </c>
      <c r="AG42" s="1" t="s">
        <v>279</v>
      </c>
      <c r="AH42" s="1" t="s">
        <v>280</v>
      </c>
      <c r="AI42" s="1">
        <v>399</v>
      </c>
      <c r="AJ42" s="1" t="s">
        <v>139</v>
      </c>
      <c r="AK42" s="1" t="s">
        <v>154</v>
      </c>
      <c r="AL42" s="1" t="s">
        <v>155</v>
      </c>
      <c r="AM42" s="1" t="s">
        <v>156</v>
      </c>
      <c r="AN42" s="1" t="s">
        <v>142</v>
      </c>
      <c r="AO42" s="1" t="s">
        <v>76</v>
      </c>
      <c r="AP42" s="1" t="s">
        <v>76</v>
      </c>
      <c r="AQ42" s="1">
        <v>1</v>
      </c>
      <c r="AR42" s="1">
        <v>1</v>
      </c>
      <c r="AS42" s="1" t="s">
        <v>220</v>
      </c>
      <c r="AT42" s="1" t="s">
        <v>145</v>
      </c>
      <c r="AU42" s="1" t="s">
        <v>75</v>
      </c>
      <c r="AV42" s="1" t="s">
        <v>76</v>
      </c>
      <c r="AW42" s="1" t="s">
        <v>77</v>
      </c>
      <c r="AX42" s="1" t="s">
        <v>78</v>
      </c>
      <c r="AY42" s="1" t="s">
        <v>79</v>
      </c>
      <c r="AZ42" s="1" t="s">
        <v>80</v>
      </c>
      <c r="BA42" s="1"/>
      <c r="BB42" s="1"/>
      <c r="BC42" s="1">
        <f t="shared" si="0"/>
        <v>16</v>
      </c>
      <c r="BD42" s="1">
        <f t="shared" ref="BD42:BE42" si="43">IF(AND(ISNUMBER(R42),ISNUMBER(AQ42)),AQ42-R42,"")</f>
        <v>0</v>
      </c>
      <c r="BE42" s="1">
        <f t="shared" si="43"/>
        <v>0</v>
      </c>
      <c r="BF42" s="1" t="str">
        <f t="shared" si="2"/>
        <v>no</v>
      </c>
      <c r="BG42" s="1" t="str">
        <f t="shared" si="3"/>
        <v>no</v>
      </c>
      <c r="BH42" s="1"/>
    </row>
    <row r="43" spans="1:60" ht="15.75" customHeight="1" x14ac:dyDescent="0.3">
      <c r="A43" s="3" t="s">
        <v>0</v>
      </c>
      <c r="B43" s="3" t="s">
        <v>58</v>
      </c>
      <c r="C43" s="3" t="s">
        <v>59</v>
      </c>
      <c r="D43" s="3" t="s">
        <v>281</v>
      </c>
      <c r="E43" s="3" t="s">
        <v>282</v>
      </c>
      <c r="F43" s="3">
        <v>395</v>
      </c>
      <c r="G43" s="5" t="s">
        <v>139</v>
      </c>
      <c r="H43" s="3" t="s">
        <v>63</v>
      </c>
      <c r="I43" s="3" t="s">
        <v>140</v>
      </c>
      <c r="J43" s="3" t="s">
        <v>141</v>
      </c>
      <c r="K43" s="3" t="s">
        <v>142</v>
      </c>
      <c r="L43" s="3" t="s">
        <v>67</v>
      </c>
      <c r="M43" s="3" t="s">
        <v>68</v>
      </c>
      <c r="N43" s="3" t="s">
        <v>76</v>
      </c>
      <c r="O43" s="3" t="s">
        <v>76</v>
      </c>
      <c r="P43" s="3"/>
      <c r="Q43" s="3"/>
      <c r="R43" s="3">
        <v>1</v>
      </c>
      <c r="S43" s="3">
        <v>1</v>
      </c>
      <c r="T43" s="3" t="s">
        <v>264</v>
      </c>
      <c r="U43" s="3" t="s">
        <v>264</v>
      </c>
      <c r="V43" s="3" t="s">
        <v>220</v>
      </c>
      <c r="W43" s="3"/>
      <c r="X43" s="3"/>
      <c r="Y43" s="3"/>
      <c r="Z43" s="3" t="s">
        <v>76</v>
      </c>
      <c r="AA43" s="3" t="s">
        <v>77</v>
      </c>
      <c r="AB43" s="3" t="s">
        <v>78</v>
      </c>
      <c r="AC43" s="3" t="s">
        <v>79</v>
      </c>
      <c r="AD43" s="3" t="s">
        <v>80</v>
      </c>
      <c r="AE43" s="1" t="s">
        <v>58</v>
      </c>
      <c r="AF43" s="1" t="s">
        <v>59</v>
      </c>
      <c r="AG43" s="1" t="s">
        <v>283</v>
      </c>
      <c r="AH43" s="1" t="s">
        <v>284</v>
      </c>
      <c r="AI43" s="1">
        <v>411</v>
      </c>
      <c r="AJ43" s="1" t="s">
        <v>139</v>
      </c>
      <c r="AK43" s="1" t="s">
        <v>63</v>
      </c>
      <c r="AL43" s="1" t="s">
        <v>140</v>
      </c>
      <c r="AM43" s="1" t="s">
        <v>141</v>
      </c>
      <c r="AN43" s="1" t="s">
        <v>142</v>
      </c>
      <c r="AO43" s="1" t="s">
        <v>76</v>
      </c>
      <c r="AP43" s="1" t="s">
        <v>76</v>
      </c>
      <c r="AQ43" s="1">
        <v>1</v>
      </c>
      <c r="AR43" s="1">
        <v>1</v>
      </c>
      <c r="AS43" s="1" t="s">
        <v>220</v>
      </c>
      <c r="AT43" s="1" t="s">
        <v>241</v>
      </c>
      <c r="AU43" s="1" t="s">
        <v>75</v>
      </c>
      <c r="AV43" s="1" t="s">
        <v>76</v>
      </c>
      <c r="AW43" s="1" t="s">
        <v>77</v>
      </c>
      <c r="AX43" s="1" t="s">
        <v>78</v>
      </c>
      <c r="AY43" s="1" t="s">
        <v>79</v>
      </c>
      <c r="AZ43" s="1" t="s">
        <v>80</v>
      </c>
      <c r="BA43" s="1"/>
      <c r="BB43" s="1"/>
      <c r="BC43" s="1">
        <f t="shared" si="0"/>
        <v>16</v>
      </c>
      <c r="BD43" s="1">
        <f t="shared" ref="BD43:BE43" si="44">IF(AND(ISNUMBER(R43),ISNUMBER(AQ43)),AQ43-R43,"")</f>
        <v>0</v>
      </c>
      <c r="BE43" s="1">
        <f t="shared" si="44"/>
        <v>0</v>
      </c>
      <c r="BF43" s="1" t="str">
        <f t="shared" si="2"/>
        <v>no</v>
      </c>
      <c r="BG43" s="1" t="str">
        <f t="shared" si="3"/>
        <v>no</v>
      </c>
      <c r="BH43" s="1"/>
    </row>
    <row r="44" spans="1:60" ht="15.75" customHeight="1" x14ac:dyDescent="0.3">
      <c r="A44" s="3" t="s">
        <v>0</v>
      </c>
      <c r="B44" s="3" t="s">
        <v>58</v>
      </c>
      <c r="C44" s="3" t="s">
        <v>59</v>
      </c>
      <c r="D44" s="3" t="s">
        <v>285</v>
      </c>
      <c r="E44" s="3" t="s">
        <v>286</v>
      </c>
      <c r="F44" s="3">
        <v>152</v>
      </c>
      <c r="G44" s="5" t="s">
        <v>139</v>
      </c>
      <c r="H44" s="3" t="s">
        <v>63</v>
      </c>
      <c r="I44" s="3" t="s">
        <v>140</v>
      </c>
      <c r="J44" s="3" t="s">
        <v>141</v>
      </c>
      <c r="K44" s="7" t="s">
        <v>287</v>
      </c>
      <c r="L44" s="3" t="s">
        <v>67</v>
      </c>
      <c r="M44" s="3" t="s">
        <v>288</v>
      </c>
      <c r="N44" s="3" t="s">
        <v>122</v>
      </c>
      <c r="O44" s="3" t="s">
        <v>76</v>
      </c>
      <c r="P44" s="3"/>
      <c r="Q44" s="3"/>
      <c r="R44" s="3">
        <v>4</v>
      </c>
      <c r="S44" s="3">
        <v>1</v>
      </c>
      <c r="T44" s="3" t="s">
        <v>123</v>
      </c>
      <c r="U44" s="3" t="s">
        <v>264</v>
      </c>
      <c r="V44" s="3" t="s">
        <v>220</v>
      </c>
      <c r="W44" s="3"/>
      <c r="X44" s="3"/>
      <c r="Y44" s="3"/>
      <c r="Z44" s="3" t="s">
        <v>76</v>
      </c>
      <c r="AA44" s="3" t="s">
        <v>77</v>
      </c>
      <c r="AB44" s="3" t="s">
        <v>78</v>
      </c>
      <c r="AC44" s="3" t="s">
        <v>79</v>
      </c>
      <c r="AD44" s="3" t="s">
        <v>80</v>
      </c>
      <c r="AE44" s="1" t="s">
        <v>58</v>
      </c>
      <c r="AF44" s="1" t="s">
        <v>59</v>
      </c>
      <c r="AG44" s="1" t="s">
        <v>289</v>
      </c>
      <c r="AH44" s="1" t="s">
        <v>290</v>
      </c>
      <c r="AI44" s="1">
        <v>168</v>
      </c>
      <c r="AJ44" s="1" t="s">
        <v>139</v>
      </c>
      <c r="AK44" s="1" t="s">
        <v>63</v>
      </c>
      <c r="AL44" s="1" t="s">
        <v>140</v>
      </c>
      <c r="AM44" s="1" t="s">
        <v>141</v>
      </c>
      <c r="AN44" s="1" t="s">
        <v>287</v>
      </c>
      <c r="AO44" s="1" t="s">
        <v>122</v>
      </c>
      <c r="AP44" s="1" t="s">
        <v>76</v>
      </c>
      <c r="AQ44" s="1">
        <v>4</v>
      </c>
      <c r="AR44" s="1">
        <v>1</v>
      </c>
      <c r="AS44" s="1" t="s">
        <v>220</v>
      </c>
      <c r="AT44" s="1" t="s">
        <v>291</v>
      </c>
      <c r="AU44" s="1" t="s">
        <v>75</v>
      </c>
      <c r="AV44" s="1" t="s">
        <v>76</v>
      </c>
      <c r="AW44" s="1" t="s">
        <v>77</v>
      </c>
      <c r="AX44" s="1" t="s">
        <v>78</v>
      </c>
      <c r="AY44" s="1" t="s">
        <v>79</v>
      </c>
      <c r="AZ44" s="1" t="s">
        <v>80</v>
      </c>
      <c r="BA44" s="1"/>
      <c r="BB44" s="1"/>
      <c r="BC44" s="1">
        <f t="shared" si="0"/>
        <v>16</v>
      </c>
      <c r="BD44" s="1">
        <f t="shared" ref="BD44:BE44" si="45">IF(AND(ISNUMBER(R44),ISNUMBER(AQ44)),AQ44-R44,"")</f>
        <v>0</v>
      </c>
      <c r="BE44" s="1">
        <f t="shared" si="45"/>
        <v>0</v>
      </c>
      <c r="BF44" s="1" t="str">
        <f t="shared" si="2"/>
        <v>no</v>
      </c>
      <c r="BG44" s="1" t="str">
        <f t="shared" si="3"/>
        <v>no</v>
      </c>
      <c r="BH44" s="1"/>
    </row>
    <row r="45" spans="1:60" ht="15.75" customHeight="1" x14ac:dyDescent="0.3">
      <c r="A45" s="3" t="s">
        <v>0</v>
      </c>
      <c r="B45" s="3" t="s">
        <v>58</v>
      </c>
      <c r="C45" s="3" t="s">
        <v>59</v>
      </c>
      <c r="D45" s="3" t="s">
        <v>292</v>
      </c>
      <c r="E45" s="3" t="s">
        <v>293</v>
      </c>
      <c r="F45" s="3">
        <v>125</v>
      </c>
      <c r="G45" s="5" t="s">
        <v>139</v>
      </c>
      <c r="H45" s="3" t="s">
        <v>63</v>
      </c>
      <c r="I45" s="3" t="s">
        <v>140</v>
      </c>
      <c r="J45" s="3" t="s">
        <v>141</v>
      </c>
      <c r="K45" s="3" t="s">
        <v>142</v>
      </c>
      <c r="L45" s="3" t="s">
        <v>67</v>
      </c>
      <c r="M45" s="3" t="s">
        <v>68</v>
      </c>
      <c r="N45" s="3" t="s">
        <v>273</v>
      </c>
      <c r="O45" s="3" t="s">
        <v>273</v>
      </c>
      <c r="P45" s="3"/>
      <c r="Q45" s="3"/>
      <c r="R45" s="3">
        <v>2</v>
      </c>
      <c r="S45" s="3">
        <v>2</v>
      </c>
      <c r="T45" s="3" t="s">
        <v>274</v>
      </c>
      <c r="U45" s="3" t="s">
        <v>274</v>
      </c>
      <c r="V45" s="3" t="s">
        <v>220</v>
      </c>
      <c r="W45" s="3"/>
      <c r="X45" s="3"/>
      <c r="Y45" s="3"/>
      <c r="Z45" s="3" t="s">
        <v>76</v>
      </c>
      <c r="AA45" s="3" t="s">
        <v>77</v>
      </c>
      <c r="AB45" s="3" t="s">
        <v>78</v>
      </c>
      <c r="AC45" s="3" t="s">
        <v>79</v>
      </c>
      <c r="AD45" s="3" t="s">
        <v>80</v>
      </c>
      <c r="AE45" s="1" t="s">
        <v>58</v>
      </c>
      <c r="AF45" s="1" t="s">
        <v>59</v>
      </c>
      <c r="AG45" s="1" t="s">
        <v>294</v>
      </c>
      <c r="AH45" s="1" t="s">
        <v>295</v>
      </c>
      <c r="AI45" s="1">
        <v>141</v>
      </c>
      <c r="AJ45" s="1" t="s">
        <v>139</v>
      </c>
      <c r="AK45" s="1" t="s">
        <v>63</v>
      </c>
      <c r="AL45" s="1" t="s">
        <v>140</v>
      </c>
      <c r="AM45" s="1" t="s">
        <v>141</v>
      </c>
      <c r="AN45" s="1" t="s">
        <v>142</v>
      </c>
      <c r="AO45" s="1" t="s">
        <v>273</v>
      </c>
      <c r="AP45" s="1" t="s">
        <v>273</v>
      </c>
      <c r="AQ45" s="1">
        <v>2</v>
      </c>
      <c r="AR45" s="1">
        <v>2</v>
      </c>
      <c r="AS45" s="1" t="s">
        <v>220</v>
      </c>
      <c r="AT45" s="1" t="s">
        <v>241</v>
      </c>
      <c r="AU45" s="1" t="s">
        <v>75</v>
      </c>
      <c r="AV45" s="1" t="s">
        <v>76</v>
      </c>
      <c r="AW45" s="1" t="s">
        <v>77</v>
      </c>
      <c r="AX45" s="1" t="s">
        <v>78</v>
      </c>
      <c r="AY45" s="1" t="s">
        <v>79</v>
      </c>
      <c r="AZ45" s="1" t="s">
        <v>80</v>
      </c>
      <c r="BA45" s="1"/>
      <c r="BB45" s="1"/>
      <c r="BC45" s="1">
        <f t="shared" si="0"/>
        <v>16</v>
      </c>
      <c r="BD45" s="1">
        <f t="shared" ref="BD45:BE45" si="46">IF(AND(ISNUMBER(R45),ISNUMBER(AQ45)),AQ45-R45,"")</f>
        <v>0</v>
      </c>
      <c r="BE45" s="1">
        <f t="shared" si="46"/>
        <v>0</v>
      </c>
      <c r="BF45" s="1" t="str">
        <f t="shared" si="2"/>
        <v>no</v>
      </c>
      <c r="BG45" s="1" t="str">
        <f t="shared" si="3"/>
        <v>no</v>
      </c>
      <c r="BH45" s="1"/>
    </row>
    <row r="46" spans="1:60" ht="15.75" customHeight="1" x14ac:dyDescent="0.3">
      <c r="A46" s="3" t="s">
        <v>0</v>
      </c>
      <c r="B46" s="3" t="s">
        <v>58</v>
      </c>
      <c r="C46" s="3" t="s">
        <v>59</v>
      </c>
      <c r="D46" s="3" t="s">
        <v>296</v>
      </c>
      <c r="E46" s="3" t="s">
        <v>297</v>
      </c>
      <c r="F46" s="3">
        <v>142</v>
      </c>
      <c r="G46" s="5" t="s">
        <v>139</v>
      </c>
      <c r="H46" s="3" t="s">
        <v>63</v>
      </c>
      <c r="I46" s="3" t="s">
        <v>140</v>
      </c>
      <c r="J46" s="3" t="s">
        <v>141</v>
      </c>
      <c r="K46" s="3" t="s">
        <v>142</v>
      </c>
      <c r="L46" s="3" t="s">
        <v>67</v>
      </c>
      <c r="M46" s="3" t="s">
        <v>68</v>
      </c>
      <c r="N46" s="3" t="s">
        <v>132</v>
      </c>
      <c r="O46" s="3" t="s">
        <v>273</v>
      </c>
      <c r="P46" s="3"/>
      <c r="Q46" s="3"/>
      <c r="R46" s="3">
        <v>3</v>
      </c>
      <c r="S46" s="3">
        <v>2</v>
      </c>
      <c r="T46" s="3" t="s">
        <v>133</v>
      </c>
      <c r="U46" s="3" t="s">
        <v>274</v>
      </c>
      <c r="V46" s="3" t="s">
        <v>220</v>
      </c>
      <c r="W46" s="3"/>
      <c r="X46" s="3"/>
      <c r="Y46" s="3"/>
      <c r="Z46" s="3" t="s">
        <v>76</v>
      </c>
      <c r="AA46" s="3" t="s">
        <v>77</v>
      </c>
      <c r="AB46" s="3" t="s">
        <v>78</v>
      </c>
      <c r="AC46" s="3" t="s">
        <v>79</v>
      </c>
      <c r="AD46" s="3" t="s">
        <v>80</v>
      </c>
      <c r="AE46" s="1" t="s">
        <v>58</v>
      </c>
      <c r="AF46" s="1" t="s">
        <v>59</v>
      </c>
      <c r="AG46" s="1" t="s">
        <v>298</v>
      </c>
      <c r="AH46" s="1" t="s">
        <v>299</v>
      </c>
      <c r="AI46" s="1">
        <v>158</v>
      </c>
      <c r="AJ46" s="1" t="s">
        <v>139</v>
      </c>
      <c r="AK46" s="1" t="s">
        <v>63</v>
      </c>
      <c r="AL46" s="1" t="s">
        <v>140</v>
      </c>
      <c r="AM46" s="1" t="s">
        <v>141</v>
      </c>
      <c r="AN46" s="1" t="s">
        <v>142</v>
      </c>
      <c r="AO46" s="1" t="s">
        <v>132</v>
      </c>
      <c r="AP46" s="1" t="s">
        <v>273</v>
      </c>
      <c r="AQ46" s="1">
        <v>3</v>
      </c>
      <c r="AR46" s="1">
        <v>2</v>
      </c>
      <c r="AS46" s="1" t="s">
        <v>220</v>
      </c>
      <c r="AT46" s="1" t="s">
        <v>145</v>
      </c>
      <c r="AU46" s="1" t="s">
        <v>75</v>
      </c>
      <c r="AV46" s="1" t="s">
        <v>76</v>
      </c>
      <c r="AW46" s="1" t="s">
        <v>77</v>
      </c>
      <c r="AX46" s="1" t="s">
        <v>78</v>
      </c>
      <c r="AY46" s="1" t="s">
        <v>79</v>
      </c>
      <c r="AZ46" s="1" t="s">
        <v>80</v>
      </c>
      <c r="BA46" s="1"/>
      <c r="BB46" s="1"/>
      <c r="BC46" s="1">
        <f t="shared" si="0"/>
        <v>16</v>
      </c>
      <c r="BD46" s="1">
        <f t="shared" ref="BD46:BE46" si="47">IF(AND(ISNUMBER(R46),ISNUMBER(AQ46)),AQ46-R46,"")</f>
        <v>0</v>
      </c>
      <c r="BE46" s="1">
        <f t="shared" si="47"/>
        <v>0</v>
      </c>
      <c r="BF46" s="1" t="str">
        <f t="shared" si="2"/>
        <v>no</v>
      </c>
      <c r="BG46" s="1" t="str">
        <f t="shared" si="3"/>
        <v>no</v>
      </c>
      <c r="BH46" s="1"/>
    </row>
    <row r="47" spans="1:60" ht="15.75" customHeight="1" x14ac:dyDescent="0.3">
      <c r="A47" s="3" t="s">
        <v>113</v>
      </c>
      <c r="B47" s="3" t="s">
        <v>58</v>
      </c>
      <c r="C47" s="3" t="s">
        <v>59</v>
      </c>
      <c r="D47" s="3" t="s">
        <v>300</v>
      </c>
      <c r="E47" s="3" t="s">
        <v>301</v>
      </c>
      <c r="F47" s="3">
        <v>46</v>
      </c>
      <c r="G47" s="5" t="s">
        <v>139</v>
      </c>
      <c r="H47" s="3" t="s">
        <v>63</v>
      </c>
      <c r="I47" s="3" t="s">
        <v>140</v>
      </c>
      <c r="J47" s="3" t="s">
        <v>141</v>
      </c>
      <c r="K47" s="3" t="s">
        <v>142</v>
      </c>
      <c r="L47" s="3" t="s">
        <v>67</v>
      </c>
      <c r="M47" s="3" t="s">
        <v>68</v>
      </c>
      <c r="N47" s="3" t="s">
        <v>132</v>
      </c>
      <c r="O47" s="3" t="s">
        <v>273</v>
      </c>
      <c r="P47" s="3"/>
      <c r="Q47" s="3"/>
      <c r="R47" s="3">
        <v>3</v>
      </c>
      <c r="S47" s="3">
        <v>2</v>
      </c>
      <c r="T47" s="3" t="s">
        <v>133</v>
      </c>
      <c r="U47" s="3" t="s">
        <v>274</v>
      </c>
      <c r="V47" s="3" t="s">
        <v>220</v>
      </c>
      <c r="W47" s="3"/>
      <c r="X47" s="3"/>
      <c r="Y47" s="3"/>
      <c r="Z47" s="3" t="s">
        <v>76</v>
      </c>
      <c r="AA47" s="3" t="s">
        <v>77</v>
      </c>
      <c r="AB47" s="3" t="s">
        <v>78</v>
      </c>
      <c r="AC47" s="3" t="s">
        <v>79</v>
      </c>
      <c r="AD47" s="3" t="s">
        <v>80</v>
      </c>
      <c r="AE47" s="1" t="s">
        <v>58</v>
      </c>
      <c r="AF47" s="1" t="s">
        <v>59</v>
      </c>
      <c r="AG47" s="1" t="s">
        <v>302</v>
      </c>
      <c r="AH47" s="1" t="s">
        <v>303</v>
      </c>
      <c r="AI47" s="1">
        <v>6</v>
      </c>
      <c r="AJ47" s="1" t="s">
        <v>139</v>
      </c>
      <c r="AK47" s="1" t="s">
        <v>63</v>
      </c>
      <c r="AL47" s="1" t="s">
        <v>140</v>
      </c>
      <c r="AM47" s="1" t="s">
        <v>141</v>
      </c>
      <c r="AN47" s="1" t="s">
        <v>142</v>
      </c>
      <c r="AO47" s="1" t="s">
        <v>122</v>
      </c>
      <c r="AP47" s="1" t="s">
        <v>132</v>
      </c>
      <c r="AQ47" s="1">
        <v>4</v>
      </c>
      <c r="AR47" s="1">
        <v>3</v>
      </c>
      <c r="AS47" s="1" t="s">
        <v>220</v>
      </c>
      <c r="AT47" s="1" t="s">
        <v>160</v>
      </c>
      <c r="AU47" s="1" t="s">
        <v>75</v>
      </c>
      <c r="AV47" s="1" t="s">
        <v>76</v>
      </c>
      <c r="AW47" s="1" t="s">
        <v>77</v>
      </c>
      <c r="AX47" s="1" t="s">
        <v>78</v>
      </c>
      <c r="AY47" s="1" t="s">
        <v>79</v>
      </c>
      <c r="AZ47" s="1" t="s">
        <v>80</v>
      </c>
      <c r="BA47" s="1">
        <v>3431</v>
      </c>
      <c r="BB47" s="1" t="s">
        <v>177</v>
      </c>
      <c r="BC47" s="1">
        <f t="shared" si="0"/>
        <v>-40</v>
      </c>
      <c r="BD47" s="6">
        <f t="shared" ref="BD47:BE47" si="48">IF(AND(ISNUMBER(R47),ISNUMBER(AQ47)),AQ47-R47,"")</f>
        <v>1</v>
      </c>
      <c r="BE47" s="6">
        <f t="shared" si="48"/>
        <v>1</v>
      </c>
      <c r="BF47" s="1" t="str">
        <f t="shared" si="2"/>
        <v>no</v>
      </c>
      <c r="BG47" s="1" t="str">
        <f t="shared" si="3"/>
        <v>no</v>
      </c>
      <c r="BH47" s="1"/>
    </row>
    <row r="48" spans="1:60" ht="15.75" customHeight="1" x14ac:dyDescent="0.3">
      <c r="A48" s="3" t="s">
        <v>0</v>
      </c>
      <c r="B48" s="3" t="s">
        <v>58</v>
      </c>
      <c r="C48" s="3" t="s">
        <v>59</v>
      </c>
      <c r="D48" s="3" t="s">
        <v>304</v>
      </c>
      <c r="E48" s="3" t="s">
        <v>305</v>
      </c>
      <c r="F48" s="3">
        <v>77</v>
      </c>
      <c r="G48" s="5" t="s">
        <v>139</v>
      </c>
      <c r="H48" s="3" t="s">
        <v>154</v>
      </c>
      <c r="I48" s="3" t="s">
        <v>155</v>
      </c>
      <c r="J48" s="3" t="s">
        <v>156</v>
      </c>
      <c r="K48" s="3" t="s">
        <v>142</v>
      </c>
      <c r="L48" s="3" t="s">
        <v>67</v>
      </c>
      <c r="M48" s="3" t="s">
        <v>68</v>
      </c>
      <c r="N48" s="3" t="s">
        <v>132</v>
      </c>
      <c r="O48" s="3" t="s">
        <v>273</v>
      </c>
      <c r="P48" s="3"/>
      <c r="Q48" s="3"/>
      <c r="R48" s="3">
        <v>3</v>
      </c>
      <c r="S48" s="3">
        <v>2</v>
      </c>
      <c r="T48" s="3" t="s">
        <v>133</v>
      </c>
      <c r="U48" s="3" t="s">
        <v>274</v>
      </c>
      <c r="V48" s="3" t="s">
        <v>220</v>
      </c>
      <c r="W48" s="3"/>
      <c r="X48" s="3"/>
      <c r="Y48" s="3"/>
      <c r="Z48" s="3" t="s">
        <v>76</v>
      </c>
      <c r="AA48" s="3" t="s">
        <v>77</v>
      </c>
      <c r="AB48" s="3" t="s">
        <v>78</v>
      </c>
      <c r="AC48" s="3" t="s">
        <v>79</v>
      </c>
      <c r="AD48" s="3" t="s">
        <v>80</v>
      </c>
      <c r="AE48" s="1" t="s">
        <v>58</v>
      </c>
      <c r="AF48" s="1" t="s">
        <v>59</v>
      </c>
      <c r="AG48" s="1" t="s">
        <v>306</v>
      </c>
      <c r="AH48" s="1" t="s">
        <v>307</v>
      </c>
      <c r="AI48" s="1">
        <v>93</v>
      </c>
      <c r="AJ48" s="1" t="s">
        <v>139</v>
      </c>
      <c r="AK48" s="1" t="s">
        <v>154</v>
      </c>
      <c r="AL48" s="1" t="s">
        <v>155</v>
      </c>
      <c r="AM48" s="1" t="s">
        <v>156</v>
      </c>
      <c r="AN48" s="1" t="s">
        <v>142</v>
      </c>
      <c r="AO48" s="1" t="s">
        <v>132</v>
      </c>
      <c r="AP48" s="1" t="s">
        <v>273</v>
      </c>
      <c r="AQ48" s="1">
        <v>3</v>
      </c>
      <c r="AR48" s="1">
        <v>2</v>
      </c>
      <c r="AS48" s="1" t="s">
        <v>220</v>
      </c>
      <c r="AT48" s="1" t="s">
        <v>145</v>
      </c>
      <c r="AU48" s="1" t="s">
        <v>75</v>
      </c>
      <c r="AV48" s="1" t="s">
        <v>76</v>
      </c>
      <c r="AW48" s="1" t="s">
        <v>77</v>
      </c>
      <c r="AX48" s="1" t="s">
        <v>78</v>
      </c>
      <c r="AY48" s="1" t="s">
        <v>79</v>
      </c>
      <c r="AZ48" s="1" t="s">
        <v>80</v>
      </c>
      <c r="BA48" s="1"/>
      <c r="BB48" s="1"/>
      <c r="BC48" s="1">
        <f t="shared" si="0"/>
        <v>16</v>
      </c>
      <c r="BD48" s="1">
        <f t="shared" ref="BD48:BE48" si="49">IF(AND(ISNUMBER(R48),ISNUMBER(AQ48)),AQ48-R48,"")</f>
        <v>0</v>
      </c>
      <c r="BE48" s="1">
        <f t="shared" si="49"/>
        <v>0</v>
      </c>
      <c r="BF48" s="1" t="str">
        <f t="shared" si="2"/>
        <v>no</v>
      </c>
      <c r="BG48" s="1" t="str">
        <f t="shared" si="3"/>
        <v>no</v>
      </c>
      <c r="BH48" s="1"/>
    </row>
    <row r="49" spans="1:60" ht="15.75" customHeight="1" x14ac:dyDescent="0.3">
      <c r="A49" s="3" t="s">
        <v>0</v>
      </c>
      <c r="B49" s="3" t="s">
        <v>58</v>
      </c>
      <c r="C49" s="3" t="s">
        <v>59</v>
      </c>
      <c r="D49" s="3" t="s">
        <v>308</v>
      </c>
      <c r="E49" s="3" t="s">
        <v>309</v>
      </c>
      <c r="F49" s="3">
        <v>103</v>
      </c>
      <c r="G49" s="5" t="s">
        <v>139</v>
      </c>
      <c r="H49" s="3" t="s">
        <v>154</v>
      </c>
      <c r="I49" s="3" t="s">
        <v>155</v>
      </c>
      <c r="J49" s="3" t="s">
        <v>156</v>
      </c>
      <c r="K49" s="3" t="s">
        <v>142</v>
      </c>
      <c r="L49" s="3" t="s">
        <v>67</v>
      </c>
      <c r="M49" s="3" t="s">
        <v>68</v>
      </c>
      <c r="N49" s="3" t="s">
        <v>76</v>
      </c>
      <c r="O49" s="3" t="s">
        <v>76</v>
      </c>
      <c r="P49" s="3"/>
      <c r="Q49" s="3"/>
      <c r="R49" s="3">
        <v>1</v>
      </c>
      <c r="S49" s="3">
        <v>1</v>
      </c>
      <c r="T49" s="3" t="s">
        <v>264</v>
      </c>
      <c r="U49" s="3" t="s">
        <v>264</v>
      </c>
      <c r="V49" s="3" t="s">
        <v>220</v>
      </c>
      <c r="W49" s="3"/>
      <c r="X49" s="3"/>
      <c r="Y49" s="3"/>
      <c r="Z49" s="3" t="s">
        <v>76</v>
      </c>
      <c r="AA49" s="3" t="s">
        <v>77</v>
      </c>
      <c r="AB49" s="3" t="s">
        <v>78</v>
      </c>
      <c r="AC49" s="3" t="s">
        <v>79</v>
      </c>
      <c r="AD49" s="3" t="s">
        <v>80</v>
      </c>
      <c r="AE49" s="1" t="s">
        <v>58</v>
      </c>
      <c r="AF49" s="1" t="s">
        <v>59</v>
      </c>
      <c r="AG49" s="1" t="s">
        <v>310</v>
      </c>
      <c r="AH49" s="1" t="s">
        <v>311</v>
      </c>
      <c r="AI49" s="1">
        <v>119</v>
      </c>
      <c r="AJ49" s="1" t="s">
        <v>139</v>
      </c>
      <c r="AK49" s="1" t="s">
        <v>154</v>
      </c>
      <c r="AL49" s="1" t="s">
        <v>155</v>
      </c>
      <c r="AM49" s="1" t="s">
        <v>156</v>
      </c>
      <c r="AN49" s="1" t="s">
        <v>142</v>
      </c>
      <c r="AO49" s="1" t="s">
        <v>76</v>
      </c>
      <c r="AP49" s="1" t="s">
        <v>76</v>
      </c>
      <c r="AQ49" s="1">
        <v>1</v>
      </c>
      <c r="AR49" s="1">
        <v>1</v>
      </c>
      <c r="AS49" s="1" t="s">
        <v>220</v>
      </c>
      <c r="AT49" s="1" t="s">
        <v>160</v>
      </c>
      <c r="AU49" s="1" t="s">
        <v>75</v>
      </c>
      <c r="AV49" s="1" t="s">
        <v>76</v>
      </c>
      <c r="AW49" s="1" t="s">
        <v>77</v>
      </c>
      <c r="AX49" s="1" t="s">
        <v>78</v>
      </c>
      <c r="AY49" s="1" t="s">
        <v>79</v>
      </c>
      <c r="AZ49" s="1" t="s">
        <v>80</v>
      </c>
      <c r="BA49" s="1"/>
      <c r="BB49" s="1"/>
      <c r="BC49" s="1">
        <f t="shared" si="0"/>
        <v>16</v>
      </c>
      <c r="BD49" s="1">
        <f t="shared" ref="BD49:BE49" si="50">IF(AND(ISNUMBER(R49),ISNUMBER(AQ49)),AQ49-R49,"")</f>
        <v>0</v>
      </c>
      <c r="BE49" s="1">
        <f t="shared" si="50"/>
        <v>0</v>
      </c>
      <c r="BF49" s="1" t="str">
        <f t="shared" si="2"/>
        <v>no</v>
      </c>
      <c r="BG49" s="1" t="str">
        <f t="shared" si="3"/>
        <v>no</v>
      </c>
      <c r="BH49" s="1"/>
    </row>
    <row r="50" spans="1:60" ht="15.75" customHeight="1" x14ac:dyDescent="0.3">
      <c r="A50" s="3" t="s">
        <v>0</v>
      </c>
      <c r="B50" s="3" t="s">
        <v>58</v>
      </c>
      <c r="C50" s="3" t="s">
        <v>59</v>
      </c>
      <c r="D50" s="3" t="s">
        <v>312</v>
      </c>
      <c r="E50" s="3" t="s">
        <v>313</v>
      </c>
      <c r="F50" s="3">
        <v>142</v>
      </c>
      <c r="G50" s="5" t="s">
        <v>139</v>
      </c>
      <c r="H50" s="3" t="s">
        <v>63</v>
      </c>
      <c r="I50" s="3" t="s">
        <v>140</v>
      </c>
      <c r="J50" s="3" t="s">
        <v>141</v>
      </c>
      <c r="K50" s="3" t="s">
        <v>142</v>
      </c>
      <c r="L50" s="3" t="s">
        <v>67</v>
      </c>
      <c r="M50" s="3" t="s">
        <v>68</v>
      </c>
      <c r="N50" s="3" t="s">
        <v>122</v>
      </c>
      <c r="O50" s="3" t="s">
        <v>132</v>
      </c>
      <c r="P50" s="3"/>
      <c r="Q50" s="3"/>
      <c r="R50" s="3">
        <v>4</v>
      </c>
      <c r="S50" s="3">
        <v>3</v>
      </c>
      <c r="T50" s="3" t="s">
        <v>123</v>
      </c>
      <c r="U50" s="3" t="s">
        <v>133</v>
      </c>
      <c r="V50" s="3" t="s">
        <v>220</v>
      </c>
      <c r="W50" s="3"/>
      <c r="X50" s="3"/>
      <c r="Y50" s="3"/>
      <c r="Z50" s="3" t="s">
        <v>76</v>
      </c>
      <c r="AA50" s="3" t="s">
        <v>77</v>
      </c>
      <c r="AB50" s="3" t="s">
        <v>78</v>
      </c>
      <c r="AC50" s="3" t="s">
        <v>79</v>
      </c>
      <c r="AD50" s="3" t="s">
        <v>80</v>
      </c>
      <c r="AE50" s="1" t="s">
        <v>58</v>
      </c>
      <c r="AF50" s="1" t="s">
        <v>59</v>
      </c>
      <c r="AG50" s="1" t="s">
        <v>314</v>
      </c>
      <c r="AH50" s="1" t="s">
        <v>315</v>
      </c>
      <c r="AI50" s="1">
        <v>158</v>
      </c>
      <c r="AJ50" s="1" t="s">
        <v>139</v>
      </c>
      <c r="AK50" s="1" t="s">
        <v>63</v>
      </c>
      <c r="AL50" s="1" t="s">
        <v>140</v>
      </c>
      <c r="AM50" s="1" t="s">
        <v>141</v>
      </c>
      <c r="AN50" s="1" t="s">
        <v>142</v>
      </c>
      <c r="AO50" s="1" t="s">
        <v>122</v>
      </c>
      <c r="AP50" s="1" t="s">
        <v>132</v>
      </c>
      <c r="AQ50" s="1">
        <v>4</v>
      </c>
      <c r="AR50" s="1">
        <v>3</v>
      </c>
      <c r="AS50" s="1" t="s">
        <v>220</v>
      </c>
      <c r="AT50" s="1" t="s">
        <v>160</v>
      </c>
      <c r="AU50" s="1" t="s">
        <v>75</v>
      </c>
      <c r="AV50" s="1" t="s">
        <v>76</v>
      </c>
      <c r="AW50" s="1" t="s">
        <v>77</v>
      </c>
      <c r="AX50" s="1" t="s">
        <v>78</v>
      </c>
      <c r="AY50" s="1" t="s">
        <v>79</v>
      </c>
      <c r="AZ50" s="1" t="s">
        <v>80</v>
      </c>
      <c r="BA50" s="1"/>
      <c r="BB50" s="1"/>
      <c r="BC50" s="1">
        <f t="shared" si="0"/>
        <v>16</v>
      </c>
      <c r="BD50" s="1">
        <f t="shared" ref="BD50:BE50" si="51">IF(AND(ISNUMBER(R50),ISNUMBER(AQ50)),AQ50-R50,"")</f>
        <v>0</v>
      </c>
      <c r="BE50" s="1">
        <f t="shared" si="51"/>
        <v>0</v>
      </c>
      <c r="BF50" s="1" t="str">
        <f t="shared" si="2"/>
        <v>no</v>
      </c>
      <c r="BG50" s="1" t="str">
        <f t="shared" si="3"/>
        <v>no</v>
      </c>
      <c r="BH50" s="1"/>
    </row>
    <row r="51" spans="1:60" ht="15.75" customHeight="1" x14ac:dyDescent="0.3">
      <c r="A51" s="3" t="s">
        <v>0</v>
      </c>
      <c r="B51" s="3" t="s">
        <v>58</v>
      </c>
      <c r="C51" s="3" t="s">
        <v>59</v>
      </c>
      <c r="D51" s="3" t="s">
        <v>316</v>
      </c>
      <c r="E51" s="3" t="s">
        <v>317</v>
      </c>
      <c r="F51" s="3">
        <v>158</v>
      </c>
      <c r="G51" s="5" t="s">
        <v>139</v>
      </c>
      <c r="H51" s="3" t="s">
        <v>63</v>
      </c>
      <c r="I51" s="3" t="s">
        <v>140</v>
      </c>
      <c r="J51" s="3" t="s">
        <v>141</v>
      </c>
      <c r="K51" s="3" t="s">
        <v>142</v>
      </c>
      <c r="L51" s="3" t="s">
        <v>67</v>
      </c>
      <c r="M51" s="3" t="s">
        <v>68</v>
      </c>
      <c r="N51" s="3" t="s">
        <v>122</v>
      </c>
      <c r="O51" s="3" t="s">
        <v>132</v>
      </c>
      <c r="P51" s="3"/>
      <c r="Q51" s="3"/>
      <c r="R51" s="3">
        <v>4</v>
      </c>
      <c r="S51" s="3">
        <v>3</v>
      </c>
      <c r="T51" s="3" t="s">
        <v>123</v>
      </c>
      <c r="U51" s="3" t="s">
        <v>133</v>
      </c>
      <c r="V51" s="3" t="s">
        <v>220</v>
      </c>
      <c r="W51" s="3"/>
      <c r="X51" s="3"/>
      <c r="Y51" s="3"/>
      <c r="Z51" s="3" t="s">
        <v>76</v>
      </c>
      <c r="AA51" s="3" t="s">
        <v>77</v>
      </c>
      <c r="AB51" s="3" t="s">
        <v>78</v>
      </c>
      <c r="AC51" s="3" t="s">
        <v>79</v>
      </c>
      <c r="AD51" s="3" t="s">
        <v>80</v>
      </c>
      <c r="AE51" s="1" t="s">
        <v>58</v>
      </c>
      <c r="AF51" s="1" t="s">
        <v>59</v>
      </c>
      <c r="AG51" s="1" t="s">
        <v>318</v>
      </c>
      <c r="AH51" s="1" t="s">
        <v>319</v>
      </c>
      <c r="AI51" s="1">
        <v>174</v>
      </c>
      <c r="AJ51" s="1" t="s">
        <v>139</v>
      </c>
      <c r="AK51" s="1" t="s">
        <v>63</v>
      </c>
      <c r="AL51" s="1" t="s">
        <v>140</v>
      </c>
      <c r="AM51" s="1" t="s">
        <v>141</v>
      </c>
      <c r="AN51" s="1" t="s">
        <v>142</v>
      </c>
      <c r="AO51" s="1" t="s">
        <v>122</v>
      </c>
      <c r="AP51" s="1" t="s">
        <v>132</v>
      </c>
      <c r="AQ51" s="1">
        <v>4</v>
      </c>
      <c r="AR51" s="1">
        <v>3</v>
      </c>
      <c r="AS51" s="1" t="s">
        <v>220</v>
      </c>
      <c r="AT51" s="1" t="s">
        <v>160</v>
      </c>
      <c r="AU51" s="1" t="s">
        <v>75</v>
      </c>
      <c r="AV51" s="1" t="s">
        <v>76</v>
      </c>
      <c r="AW51" s="1" t="s">
        <v>77</v>
      </c>
      <c r="AX51" s="1" t="s">
        <v>78</v>
      </c>
      <c r="AY51" s="1" t="s">
        <v>79</v>
      </c>
      <c r="AZ51" s="1" t="s">
        <v>80</v>
      </c>
      <c r="BA51" s="1"/>
      <c r="BB51" s="1"/>
      <c r="BC51" s="1">
        <f t="shared" si="0"/>
        <v>16</v>
      </c>
      <c r="BD51" s="1">
        <f t="shared" ref="BD51:BE51" si="52">IF(AND(ISNUMBER(R51),ISNUMBER(AQ51)),AQ51-R51,"")</f>
        <v>0</v>
      </c>
      <c r="BE51" s="1">
        <f t="shared" si="52"/>
        <v>0</v>
      </c>
      <c r="BF51" s="1" t="str">
        <f t="shared" si="2"/>
        <v>no</v>
      </c>
      <c r="BG51" s="1" t="str">
        <f t="shared" si="3"/>
        <v>no</v>
      </c>
      <c r="BH51" s="1"/>
    </row>
    <row r="52" spans="1:60" ht="15.75" customHeight="1" x14ac:dyDescent="0.3">
      <c r="A52" s="3" t="s">
        <v>0</v>
      </c>
      <c r="B52" s="3" t="s">
        <v>58</v>
      </c>
      <c r="C52" s="3" t="s">
        <v>59</v>
      </c>
      <c r="D52" s="3" t="s">
        <v>320</v>
      </c>
      <c r="E52" s="3" t="s">
        <v>321</v>
      </c>
      <c r="F52" s="3">
        <v>306</v>
      </c>
      <c r="G52" s="5" t="s">
        <v>139</v>
      </c>
      <c r="H52" s="3" t="s">
        <v>63</v>
      </c>
      <c r="I52" s="3" t="s">
        <v>140</v>
      </c>
      <c r="J52" s="3" t="s">
        <v>141</v>
      </c>
      <c r="K52" s="3" t="s">
        <v>142</v>
      </c>
      <c r="L52" s="3" t="s">
        <v>67</v>
      </c>
      <c r="M52" s="3" t="s">
        <v>68</v>
      </c>
      <c r="N52" s="3" t="s">
        <v>76</v>
      </c>
      <c r="O52" s="3" t="s">
        <v>76</v>
      </c>
      <c r="P52" s="3"/>
      <c r="Q52" s="3"/>
      <c r="R52" s="3">
        <v>1</v>
      </c>
      <c r="S52" s="3">
        <v>1</v>
      </c>
      <c r="T52" s="3" t="s">
        <v>264</v>
      </c>
      <c r="U52" s="3" t="s">
        <v>264</v>
      </c>
      <c r="V52" s="3" t="s">
        <v>220</v>
      </c>
      <c r="W52" s="3"/>
      <c r="X52" s="3"/>
      <c r="Y52" s="3"/>
      <c r="Z52" s="3" t="s">
        <v>76</v>
      </c>
      <c r="AA52" s="3" t="s">
        <v>77</v>
      </c>
      <c r="AB52" s="3" t="s">
        <v>78</v>
      </c>
      <c r="AC52" s="3" t="s">
        <v>79</v>
      </c>
      <c r="AD52" s="3" t="s">
        <v>80</v>
      </c>
      <c r="AE52" s="1" t="s">
        <v>58</v>
      </c>
      <c r="AF52" s="1" t="s">
        <v>59</v>
      </c>
      <c r="AG52" s="1" t="s">
        <v>322</v>
      </c>
      <c r="AH52" s="1" t="s">
        <v>323</v>
      </c>
      <c r="AI52" s="1">
        <v>322</v>
      </c>
      <c r="AJ52" s="1" t="s">
        <v>139</v>
      </c>
      <c r="AK52" s="1" t="s">
        <v>63</v>
      </c>
      <c r="AL52" s="1" t="s">
        <v>140</v>
      </c>
      <c r="AM52" s="1" t="s">
        <v>141</v>
      </c>
      <c r="AN52" s="1" t="s">
        <v>142</v>
      </c>
      <c r="AO52" s="1" t="s">
        <v>76</v>
      </c>
      <c r="AP52" s="1" t="s">
        <v>76</v>
      </c>
      <c r="AQ52" s="1">
        <v>1</v>
      </c>
      <c r="AR52" s="1">
        <v>1</v>
      </c>
      <c r="AS52" s="1" t="s">
        <v>220</v>
      </c>
      <c r="AT52" s="1" t="s">
        <v>241</v>
      </c>
      <c r="AU52" s="1" t="s">
        <v>75</v>
      </c>
      <c r="AV52" s="1" t="s">
        <v>76</v>
      </c>
      <c r="AW52" s="1" t="s">
        <v>77</v>
      </c>
      <c r="AX52" s="1" t="s">
        <v>78</v>
      </c>
      <c r="AY52" s="1" t="s">
        <v>79</v>
      </c>
      <c r="AZ52" s="1" t="s">
        <v>80</v>
      </c>
      <c r="BA52" s="1"/>
      <c r="BB52" s="1"/>
      <c r="BC52" s="1">
        <f t="shared" si="0"/>
        <v>16</v>
      </c>
      <c r="BD52" s="1">
        <f t="shared" ref="BD52:BE52" si="53">IF(AND(ISNUMBER(R52),ISNUMBER(AQ52)),AQ52-R52,"")</f>
        <v>0</v>
      </c>
      <c r="BE52" s="1">
        <f t="shared" si="53"/>
        <v>0</v>
      </c>
      <c r="BF52" s="1" t="str">
        <f t="shared" si="2"/>
        <v>no</v>
      </c>
      <c r="BG52" s="1" t="str">
        <f t="shared" si="3"/>
        <v>no</v>
      </c>
      <c r="BH52" s="1"/>
    </row>
    <row r="53" spans="1:60" ht="15.75" customHeight="1" x14ac:dyDescent="0.3">
      <c r="A53" s="3" t="s">
        <v>0</v>
      </c>
      <c r="B53" s="3" t="s">
        <v>58</v>
      </c>
      <c r="C53" s="3" t="s">
        <v>59</v>
      </c>
      <c r="D53" s="3" t="s">
        <v>324</v>
      </c>
      <c r="E53" s="3" t="s">
        <v>325</v>
      </c>
      <c r="F53" s="3">
        <v>130</v>
      </c>
      <c r="G53" s="3" t="s">
        <v>62</v>
      </c>
      <c r="H53" s="3" t="s">
        <v>63</v>
      </c>
      <c r="I53" s="3" t="s">
        <v>211</v>
      </c>
      <c r="J53" s="3" t="s">
        <v>212</v>
      </c>
      <c r="K53" s="10" t="s">
        <v>66</v>
      </c>
      <c r="L53" s="3" t="s">
        <v>67</v>
      </c>
      <c r="M53" s="3" t="s">
        <v>68</v>
      </c>
      <c r="N53" s="3" t="s">
        <v>76</v>
      </c>
      <c r="O53" s="3" t="s">
        <v>76</v>
      </c>
      <c r="P53" s="3"/>
      <c r="Q53" s="3"/>
      <c r="R53" s="3">
        <v>1</v>
      </c>
      <c r="S53" s="3">
        <v>1</v>
      </c>
      <c r="T53" s="3" t="s">
        <v>264</v>
      </c>
      <c r="U53" s="3" t="s">
        <v>264</v>
      </c>
      <c r="V53" s="3" t="s">
        <v>220</v>
      </c>
      <c r="W53" s="3">
        <v>76123</v>
      </c>
      <c r="X53" s="3" t="s">
        <v>215</v>
      </c>
      <c r="Y53" s="3" t="s">
        <v>75</v>
      </c>
      <c r="Z53" s="3" t="s">
        <v>76</v>
      </c>
      <c r="AA53" s="3" t="s">
        <v>77</v>
      </c>
      <c r="AB53" s="3" t="s">
        <v>78</v>
      </c>
      <c r="AC53" s="3" t="s">
        <v>79</v>
      </c>
      <c r="AD53" s="3" t="s">
        <v>80</v>
      </c>
      <c r="AE53" s="1" t="s">
        <v>58</v>
      </c>
      <c r="AF53" s="1" t="s">
        <v>59</v>
      </c>
      <c r="AG53" s="1" t="s">
        <v>326</v>
      </c>
      <c r="AH53" s="1" t="s">
        <v>327</v>
      </c>
      <c r="AI53" s="1">
        <v>146</v>
      </c>
      <c r="AJ53" s="1" t="s">
        <v>62</v>
      </c>
      <c r="AK53" s="1" t="s">
        <v>63</v>
      </c>
      <c r="AL53" s="1" t="s">
        <v>211</v>
      </c>
      <c r="AM53" s="1" t="s">
        <v>212</v>
      </c>
      <c r="AN53" s="1" t="s">
        <v>66</v>
      </c>
      <c r="AO53" s="1" t="s">
        <v>76</v>
      </c>
      <c r="AP53" s="1" t="s">
        <v>76</v>
      </c>
      <c r="AQ53" s="1">
        <v>1</v>
      </c>
      <c r="AR53" s="1">
        <v>1</v>
      </c>
      <c r="AS53" s="1" t="s">
        <v>220</v>
      </c>
      <c r="AT53" s="1" t="s">
        <v>215</v>
      </c>
      <c r="AU53" s="1" t="s">
        <v>75</v>
      </c>
      <c r="AV53" s="1" t="s">
        <v>76</v>
      </c>
      <c r="AW53" s="1" t="s">
        <v>77</v>
      </c>
      <c r="AX53" s="1" t="s">
        <v>78</v>
      </c>
      <c r="AY53" s="1" t="s">
        <v>79</v>
      </c>
      <c r="AZ53" s="1" t="s">
        <v>80</v>
      </c>
      <c r="BA53" s="1"/>
      <c r="BB53" s="1"/>
      <c r="BC53" s="1">
        <f t="shared" si="0"/>
        <v>16</v>
      </c>
      <c r="BD53" s="1">
        <f t="shared" ref="BD53:BE53" si="54">IF(AND(ISNUMBER(R53),ISNUMBER(AQ53)),AQ53-R53,"")</f>
        <v>0</v>
      </c>
      <c r="BE53" s="1">
        <f t="shared" si="54"/>
        <v>0</v>
      </c>
      <c r="BF53" s="1" t="str">
        <f t="shared" si="2"/>
        <v>no</v>
      </c>
      <c r="BG53" s="1" t="str">
        <f t="shared" si="3"/>
        <v>no</v>
      </c>
      <c r="BH53" s="1"/>
    </row>
    <row r="54" spans="1:60" ht="15.75" customHeight="1" x14ac:dyDescent="0.3">
      <c r="A54" s="3" t="s">
        <v>0</v>
      </c>
      <c r="B54" s="3" t="s">
        <v>58</v>
      </c>
      <c r="C54" s="3" t="s">
        <v>59</v>
      </c>
      <c r="D54" s="3" t="s">
        <v>328</v>
      </c>
      <c r="E54" s="3" t="s">
        <v>329</v>
      </c>
      <c r="F54" s="3">
        <v>13</v>
      </c>
      <c r="G54" s="5" t="s">
        <v>139</v>
      </c>
      <c r="H54" s="3" t="s">
        <v>63</v>
      </c>
      <c r="I54" s="3" t="s">
        <v>140</v>
      </c>
      <c r="J54" s="3" t="s">
        <v>141</v>
      </c>
      <c r="K54" s="3" t="s">
        <v>142</v>
      </c>
      <c r="L54" s="3" t="s">
        <v>67</v>
      </c>
      <c r="M54" s="3" t="s">
        <v>68</v>
      </c>
      <c r="N54" s="3" t="s">
        <v>132</v>
      </c>
      <c r="O54" s="3" t="s">
        <v>273</v>
      </c>
      <c r="P54" s="3"/>
      <c r="Q54" s="3"/>
      <c r="R54" s="3">
        <v>3</v>
      </c>
      <c r="S54" s="3">
        <v>2</v>
      </c>
      <c r="T54" s="3" t="s">
        <v>133</v>
      </c>
      <c r="U54" s="3" t="s">
        <v>274</v>
      </c>
      <c r="V54" s="3" t="s">
        <v>220</v>
      </c>
      <c r="W54" s="3"/>
      <c r="X54" s="3"/>
      <c r="Y54" s="3"/>
      <c r="Z54" s="3" t="s">
        <v>76</v>
      </c>
      <c r="AA54" s="3" t="s">
        <v>77</v>
      </c>
      <c r="AB54" s="3" t="s">
        <v>78</v>
      </c>
      <c r="AC54" s="3" t="s">
        <v>79</v>
      </c>
      <c r="AD54" s="3" t="s">
        <v>80</v>
      </c>
      <c r="AE54" s="1" t="s">
        <v>58</v>
      </c>
      <c r="AF54" s="1" t="s">
        <v>59</v>
      </c>
      <c r="AG54" s="1" t="s">
        <v>330</v>
      </c>
      <c r="AH54" s="1" t="s">
        <v>331</v>
      </c>
      <c r="AI54" s="1">
        <v>29</v>
      </c>
      <c r="AJ54" s="1" t="s">
        <v>139</v>
      </c>
      <c r="AK54" s="1" t="s">
        <v>63</v>
      </c>
      <c r="AL54" s="1" t="s">
        <v>140</v>
      </c>
      <c r="AM54" s="1" t="s">
        <v>141</v>
      </c>
      <c r="AN54" s="1" t="s">
        <v>142</v>
      </c>
      <c r="AO54" s="1" t="s">
        <v>132</v>
      </c>
      <c r="AP54" s="1" t="s">
        <v>273</v>
      </c>
      <c r="AQ54" s="1">
        <v>3</v>
      </c>
      <c r="AR54" s="1">
        <v>2</v>
      </c>
      <c r="AS54" s="1" t="s">
        <v>220</v>
      </c>
      <c r="AT54" s="1" t="s">
        <v>160</v>
      </c>
      <c r="AU54" s="1" t="s">
        <v>75</v>
      </c>
      <c r="AV54" s="1" t="s">
        <v>76</v>
      </c>
      <c r="AW54" s="1" t="s">
        <v>77</v>
      </c>
      <c r="AX54" s="1" t="s">
        <v>78</v>
      </c>
      <c r="AY54" s="1" t="s">
        <v>79</v>
      </c>
      <c r="AZ54" s="1" t="s">
        <v>80</v>
      </c>
      <c r="BA54" s="1"/>
      <c r="BB54" s="1"/>
      <c r="BC54" s="1">
        <f t="shared" si="0"/>
        <v>16</v>
      </c>
      <c r="BD54" s="1">
        <f t="shared" ref="BD54:BE54" si="55">IF(AND(ISNUMBER(R54),ISNUMBER(AQ54)),AQ54-R54,"")</f>
        <v>0</v>
      </c>
      <c r="BE54" s="1">
        <f t="shared" si="55"/>
        <v>0</v>
      </c>
      <c r="BF54" s="1" t="str">
        <f t="shared" si="2"/>
        <v>no</v>
      </c>
      <c r="BG54" s="1" t="str">
        <f t="shared" si="3"/>
        <v>no</v>
      </c>
      <c r="BH54" s="1"/>
    </row>
    <row r="55" spans="1:60" ht="15.75" customHeight="1" x14ac:dyDescent="0.3">
      <c r="A55" s="3" t="s">
        <v>0</v>
      </c>
      <c r="B55" s="3" t="s">
        <v>58</v>
      </c>
      <c r="C55" s="3" t="s">
        <v>59</v>
      </c>
      <c r="D55" s="3" t="s">
        <v>332</v>
      </c>
      <c r="E55" s="3" t="s">
        <v>333</v>
      </c>
      <c r="F55" s="3">
        <v>312</v>
      </c>
      <c r="G55" s="5" t="s">
        <v>139</v>
      </c>
      <c r="H55" s="3" t="s">
        <v>63</v>
      </c>
      <c r="I55" s="3" t="s">
        <v>140</v>
      </c>
      <c r="J55" s="3" t="s">
        <v>141</v>
      </c>
      <c r="K55" s="3" t="s">
        <v>142</v>
      </c>
      <c r="L55" s="3" t="s">
        <v>67</v>
      </c>
      <c r="M55" s="3" t="s">
        <v>68</v>
      </c>
      <c r="N55" s="3" t="s">
        <v>76</v>
      </c>
      <c r="O55" s="3" t="s">
        <v>76</v>
      </c>
      <c r="P55" s="3"/>
      <c r="Q55" s="3"/>
      <c r="R55" s="3">
        <v>1</v>
      </c>
      <c r="S55" s="3">
        <v>1</v>
      </c>
      <c r="T55" s="3" t="s">
        <v>264</v>
      </c>
      <c r="U55" s="3" t="s">
        <v>264</v>
      </c>
      <c r="V55" s="3" t="s">
        <v>220</v>
      </c>
      <c r="W55" s="3"/>
      <c r="X55" s="3"/>
      <c r="Y55" s="3"/>
      <c r="Z55" s="3" t="s">
        <v>76</v>
      </c>
      <c r="AA55" s="3" t="s">
        <v>77</v>
      </c>
      <c r="AB55" s="3" t="s">
        <v>78</v>
      </c>
      <c r="AC55" s="3" t="s">
        <v>79</v>
      </c>
      <c r="AD55" s="3" t="s">
        <v>80</v>
      </c>
      <c r="AE55" s="1" t="s">
        <v>58</v>
      </c>
      <c r="AF55" s="1" t="s">
        <v>59</v>
      </c>
      <c r="AG55" s="1" t="s">
        <v>334</v>
      </c>
      <c r="AH55" s="1" t="s">
        <v>335</v>
      </c>
      <c r="AI55" s="1">
        <v>328</v>
      </c>
      <c r="AJ55" s="1" t="s">
        <v>139</v>
      </c>
      <c r="AK55" s="1" t="s">
        <v>63</v>
      </c>
      <c r="AL55" s="1" t="s">
        <v>140</v>
      </c>
      <c r="AM55" s="1" t="s">
        <v>141</v>
      </c>
      <c r="AN55" s="1" t="s">
        <v>142</v>
      </c>
      <c r="AO55" s="1" t="s">
        <v>76</v>
      </c>
      <c r="AP55" s="1" t="s">
        <v>76</v>
      </c>
      <c r="AQ55" s="1">
        <v>1</v>
      </c>
      <c r="AR55" s="1">
        <v>1</v>
      </c>
      <c r="AS55" s="1" t="s">
        <v>220</v>
      </c>
      <c r="AT55" s="1" t="s">
        <v>145</v>
      </c>
      <c r="AU55" s="1" t="s">
        <v>75</v>
      </c>
      <c r="AV55" s="1" t="s">
        <v>76</v>
      </c>
      <c r="AW55" s="1" t="s">
        <v>77</v>
      </c>
      <c r="AX55" s="1" t="s">
        <v>78</v>
      </c>
      <c r="AY55" s="1" t="s">
        <v>79</v>
      </c>
      <c r="AZ55" s="1" t="s">
        <v>80</v>
      </c>
      <c r="BA55" s="1"/>
      <c r="BB55" s="1"/>
      <c r="BC55" s="1">
        <f t="shared" si="0"/>
        <v>16</v>
      </c>
      <c r="BD55" s="1">
        <f t="shared" ref="BD55:BE55" si="56">IF(AND(ISNUMBER(R55),ISNUMBER(AQ55)),AQ55-R55,"")</f>
        <v>0</v>
      </c>
      <c r="BE55" s="1">
        <f t="shared" si="56"/>
        <v>0</v>
      </c>
      <c r="BF55" s="1" t="str">
        <f t="shared" si="2"/>
        <v>no</v>
      </c>
      <c r="BG55" s="1" t="str">
        <f t="shared" si="3"/>
        <v>no</v>
      </c>
      <c r="BH55" s="1"/>
    </row>
    <row r="56" spans="1:60" ht="15.75" customHeight="1" x14ac:dyDescent="0.3">
      <c r="A56" s="3" t="s">
        <v>0</v>
      </c>
      <c r="B56" s="3" t="s">
        <v>58</v>
      </c>
      <c r="C56" s="3" t="s">
        <v>59</v>
      </c>
      <c r="D56" s="3" t="s">
        <v>336</v>
      </c>
      <c r="E56" s="3" t="s">
        <v>337</v>
      </c>
      <c r="F56" s="3">
        <v>130</v>
      </c>
      <c r="G56" s="3" t="s">
        <v>62</v>
      </c>
      <c r="H56" s="3" t="s">
        <v>63</v>
      </c>
      <c r="I56" s="3" t="s">
        <v>64</v>
      </c>
      <c r="J56" s="3" t="s">
        <v>65</v>
      </c>
      <c r="K56" s="10" t="s">
        <v>66</v>
      </c>
      <c r="L56" s="3" t="s">
        <v>67</v>
      </c>
      <c r="M56" s="3" t="s">
        <v>68</v>
      </c>
      <c r="N56" s="3" t="s">
        <v>76</v>
      </c>
      <c r="O56" s="3" t="s">
        <v>76</v>
      </c>
      <c r="P56" s="3"/>
      <c r="Q56" s="3"/>
      <c r="R56" s="3">
        <v>1</v>
      </c>
      <c r="S56" s="3">
        <v>1</v>
      </c>
      <c r="T56" s="3" t="s">
        <v>264</v>
      </c>
      <c r="U56" s="3" t="s">
        <v>264</v>
      </c>
      <c r="V56" s="3" t="s">
        <v>220</v>
      </c>
      <c r="W56" s="3">
        <v>140024</v>
      </c>
      <c r="X56" s="3" t="s">
        <v>74</v>
      </c>
      <c r="Y56" s="3" t="s">
        <v>75</v>
      </c>
      <c r="Z56" s="3" t="s">
        <v>76</v>
      </c>
      <c r="AA56" s="3" t="s">
        <v>77</v>
      </c>
      <c r="AB56" s="3" t="s">
        <v>78</v>
      </c>
      <c r="AC56" s="3" t="s">
        <v>79</v>
      </c>
      <c r="AD56" s="3" t="s">
        <v>80</v>
      </c>
      <c r="AE56" s="1" t="s">
        <v>58</v>
      </c>
      <c r="AF56" s="1" t="s">
        <v>59</v>
      </c>
      <c r="AG56" s="1" t="s">
        <v>338</v>
      </c>
      <c r="AH56" s="1" t="s">
        <v>339</v>
      </c>
      <c r="AI56" s="1">
        <v>146</v>
      </c>
      <c r="AJ56" s="1" t="s">
        <v>62</v>
      </c>
      <c r="AK56" s="1" t="s">
        <v>63</v>
      </c>
      <c r="AL56" s="1" t="s">
        <v>64</v>
      </c>
      <c r="AM56" s="1" t="s">
        <v>65</v>
      </c>
      <c r="AN56" s="1" t="s">
        <v>66</v>
      </c>
      <c r="AO56" s="1" t="s">
        <v>76</v>
      </c>
      <c r="AP56" s="1" t="s">
        <v>76</v>
      </c>
      <c r="AQ56" s="1">
        <v>1</v>
      </c>
      <c r="AR56" s="1">
        <v>1</v>
      </c>
      <c r="AS56" s="1" t="s">
        <v>220</v>
      </c>
      <c r="AT56" s="1" t="s">
        <v>74</v>
      </c>
      <c r="AU56" s="1" t="s">
        <v>75</v>
      </c>
      <c r="AV56" s="1" t="s">
        <v>76</v>
      </c>
      <c r="AW56" s="1" t="s">
        <v>77</v>
      </c>
      <c r="AX56" s="1" t="s">
        <v>78</v>
      </c>
      <c r="AY56" s="1" t="s">
        <v>79</v>
      </c>
      <c r="AZ56" s="1" t="s">
        <v>80</v>
      </c>
      <c r="BA56" s="1"/>
      <c r="BB56" s="1"/>
      <c r="BC56" s="1">
        <f t="shared" si="0"/>
        <v>16</v>
      </c>
      <c r="BD56" s="1">
        <f t="shared" ref="BD56:BE56" si="57">IF(AND(ISNUMBER(R56),ISNUMBER(AQ56)),AQ56-R56,"")</f>
        <v>0</v>
      </c>
      <c r="BE56" s="1">
        <f t="shared" si="57"/>
        <v>0</v>
      </c>
      <c r="BF56" s="1" t="str">
        <f t="shared" si="2"/>
        <v>no</v>
      </c>
      <c r="BG56" s="1" t="str">
        <f t="shared" si="3"/>
        <v>no</v>
      </c>
      <c r="BH56" s="1"/>
    </row>
    <row r="57" spans="1:60" ht="15.75" customHeight="1" x14ac:dyDescent="0.3">
      <c r="A57" s="3" t="s">
        <v>0</v>
      </c>
      <c r="B57" s="3" t="s">
        <v>58</v>
      </c>
      <c r="C57" s="3" t="s">
        <v>59</v>
      </c>
      <c r="D57" s="3" t="s">
        <v>340</v>
      </c>
      <c r="E57" s="3" t="s">
        <v>341</v>
      </c>
      <c r="F57" s="3">
        <v>311</v>
      </c>
      <c r="G57" s="5" t="s">
        <v>139</v>
      </c>
      <c r="H57" s="3" t="s">
        <v>63</v>
      </c>
      <c r="I57" s="3" t="s">
        <v>140</v>
      </c>
      <c r="J57" s="3" t="s">
        <v>141</v>
      </c>
      <c r="K57" s="3" t="s">
        <v>142</v>
      </c>
      <c r="L57" s="3" t="s">
        <v>67</v>
      </c>
      <c r="M57" s="3" t="s">
        <v>68</v>
      </c>
      <c r="N57" s="3" t="s">
        <v>76</v>
      </c>
      <c r="O57" s="3" t="s">
        <v>76</v>
      </c>
      <c r="P57" s="3"/>
      <c r="Q57" s="3"/>
      <c r="R57" s="3">
        <v>1</v>
      </c>
      <c r="S57" s="3">
        <v>1</v>
      </c>
      <c r="T57" s="3" t="s">
        <v>264</v>
      </c>
      <c r="U57" s="3" t="s">
        <v>264</v>
      </c>
      <c r="V57" s="3" t="s">
        <v>220</v>
      </c>
      <c r="W57" s="3"/>
      <c r="X57" s="3"/>
      <c r="Y57" s="3"/>
      <c r="Z57" s="3" t="s">
        <v>76</v>
      </c>
      <c r="AA57" s="3" t="s">
        <v>77</v>
      </c>
      <c r="AB57" s="3" t="s">
        <v>78</v>
      </c>
      <c r="AC57" s="3" t="s">
        <v>79</v>
      </c>
      <c r="AD57" s="3" t="s">
        <v>80</v>
      </c>
      <c r="AE57" s="1" t="s">
        <v>58</v>
      </c>
      <c r="AF57" s="1" t="s">
        <v>59</v>
      </c>
      <c r="AG57" s="1" t="s">
        <v>342</v>
      </c>
      <c r="AH57" s="1" t="s">
        <v>343</v>
      </c>
      <c r="AI57" s="1">
        <v>1</v>
      </c>
      <c r="AJ57" s="1" t="s">
        <v>139</v>
      </c>
      <c r="AK57" s="1" t="s">
        <v>63</v>
      </c>
      <c r="AL57" s="1" t="s">
        <v>140</v>
      </c>
      <c r="AM57" s="1" t="s">
        <v>141</v>
      </c>
      <c r="AN57" s="1" t="s">
        <v>142</v>
      </c>
      <c r="AO57" s="1" t="s">
        <v>70</v>
      </c>
      <c r="AP57" s="1" t="s">
        <v>70</v>
      </c>
      <c r="AQ57" s="1">
        <v>11</v>
      </c>
      <c r="AR57" s="1">
        <v>11</v>
      </c>
      <c r="AS57" s="1" t="s">
        <v>73</v>
      </c>
      <c r="AT57" s="1" t="s">
        <v>145</v>
      </c>
      <c r="AU57" s="1" t="s">
        <v>75</v>
      </c>
      <c r="AV57" s="1" t="s">
        <v>76</v>
      </c>
      <c r="AW57" s="1" t="s">
        <v>77</v>
      </c>
      <c r="AX57" s="1" t="s">
        <v>78</v>
      </c>
      <c r="AY57" s="1" t="s">
        <v>79</v>
      </c>
      <c r="AZ57" s="1" t="s">
        <v>80</v>
      </c>
      <c r="BA57" s="1">
        <v>80897</v>
      </c>
      <c r="BB57" s="1" t="s">
        <v>177</v>
      </c>
      <c r="BC57" s="1">
        <f t="shared" si="0"/>
        <v>-310</v>
      </c>
      <c r="BD57" s="6">
        <f t="shared" ref="BD57:BE57" si="58">IF(AND(ISNUMBER(R57),ISNUMBER(AQ57)),AQ57-R57,"")</f>
        <v>10</v>
      </c>
      <c r="BE57" s="6">
        <f t="shared" si="58"/>
        <v>10</v>
      </c>
      <c r="BF57" s="1" t="str">
        <f t="shared" si="2"/>
        <v>yes (OK → END_OF_LIFE)</v>
      </c>
      <c r="BG57" s="1" t="str">
        <f t="shared" si="3"/>
        <v>no</v>
      </c>
      <c r="BH57" s="1"/>
    </row>
    <row r="58" spans="1:60" ht="15.75" customHeight="1" x14ac:dyDescent="0.3">
      <c r="A58" s="3" t="s">
        <v>0</v>
      </c>
      <c r="B58" s="3" t="s">
        <v>58</v>
      </c>
      <c r="C58" s="3" t="s">
        <v>59</v>
      </c>
      <c r="D58" s="3" t="s">
        <v>344</v>
      </c>
      <c r="E58" s="3" t="s">
        <v>345</v>
      </c>
      <c r="F58" s="3">
        <v>12</v>
      </c>
      <c r="G58" s="3" t="s">
        <v>62</v>
      </c>
      <c r="H58" s="3" t="s">
        <v>63</v>
      </c>
      <c r="I58" s="3" t="s">
        <v>64</v>
      </c>
      <c r="J58" s="3" t="s">
        <v>65</v>
      </c>
      <c r="K58" s="10" t="s">
        <v>66</v>
      </c>
      <c r="L58" s="3" t="s">
        <v>67</v>
      </c>
      <c r="M58" s="3" t="s">
        <v>68</v>
      </c>
      <c r="N58" s="3" t="s">
        <v>76</v>
      </c>
      <c r="O58" s="3" t="s">
        <v>76</v>
      </c>
      <c r="P58" s="3"/>
      <c r="Q58" s="3"/>
      <c r="R58" s="3">
        <v>1</v>
      </c>
      <c r="S58" s="3">
        <v>1</v>
      </c>
      <c r="T58" s="3" t="s">
        <v>264</v>
      </c>
      <c r="U58" s="3" t="s">
        <v>264</v>
      </c>
      <c r="V58" s="3" t="s">
        <v>220</v>
      </c>
      <c r="W58" s="3"/>
      <c r="X58" s="3"/>
      <c r="Y58" s="3"/>
      <c r="Z58" s="3" t="s">
        <v>76</v>
      </c>
      <c r="AA58" s="3" t="s">
        <v>77</v>
      </c>
      <c r="AB58" s="3" t="s">
        <v>78</v>
      </c>
      <c r="AC58" s="3" t="s">
        <v>79</v>
      </c>
      <c r="AD58" s="3" t="s">
        <v>80</v>
      </c>
      <c r="AE58" s="1" t="s">
        <v>58</v>
      </c>
      <c r="AF58" s="1" t="s">
        <v>59</v>
      </c>
      <c r="AG58" s="1" t="s">
        <v>346</v>
      </c>
      <c r="AH58" s="1" t="s">
        <v>347</v>
      </c>
      <c r="AI58" s="1">
        <v>28</v>
      </c>
      <c r="AJ58" s="1" t="s">
        <v>62</v>
      </c>
      <c r="AK58" s="1" t="s">
        <v>63</v>
      </c>
      <c r="AL58" s="1" t="s">
        <v>64</v>
      </c>
      <c r="AM58" s="1" t="s">
        <v>65</v>
      </c>
      <c r="AN58" s="1" t="s">
        <v>66</v>
      </c>
      <c r="AO58" s="1" t="s">
        <v>76</v>
      </c>
      <c r="AP58" s="1" t="s">
        <v>76</v>
      </c>
      <c r="AQ58" s="1">
        <v>1</v>
      </c>
      <c r="AR58" s="1">
        <v>1</v>
      </c>
      <c r="AS58" s="1" t="s">
        <v>220</v>
      </c>
      <c r="AT58" s="1" t="s">
        <v>74</v>
      </c>
      <c r="AU58" s="1" t="s">
        <v>75</v>
      </c>
      <c r="AV58" s="1" t="s">
        <v>76</v>
      </c>
      <c r="AW58" s="1" t="s">
        <v>77</v>
      </c>
      <c r="AX58" s="1" t="s">
        <v>78</v>
      </c>
      <c r="AY58" s="1" t="s">
        <v>79</v>
      </c>
      <c r="AZ58" s="1" t="s">
        <v>80</v>
      </c>
      <c r="BA58" s="1"/>
      <c r="BB58" s="1"/>
      <c r="BC58" s="1">
        <f t="shared" si="0"/>
        <v>16</v>
      </c>
      <c r="BD58" s="1">
        <f t="shared" ref="BD58:BE58" si="59">IF(AND(ISNUMBER(R58),ISNUMBER(AQ58)),AQ58-R58,"")</f>
        <v>0</v>
      </c>
      <c r="BE58" s="1">
        <f t="shared" si="59"/>
        <v>0</v>
      </c>
      <c r="BF58" s="1" t="str">
        <f t="shared" si="2"/>
        <v>no</v>
      </c>
      <c r="BG58" s="1" t="str">
        <f t="shared" si="3"/>
        <v>no</v>
      </c>
      <c r="BH58" s="1"/>
    </row>
    <row r="59" spans="1:60" ht="15.75" customHeight="1" x14ac:dyDescent="0.3">
      <c r="A59" s="3" t="s">
        <v>0</v>
      </c>
      <c r="B59" s="3" t="s">
        <v>58</v>
      </c>
      <c r="C59" s="3" t="s">
        <v>59</v>
      </c>
      <c r="D59" s="3" t="s">
        <v>348</v>
      </c>
      <c r="E59" s="3" t="s">
        <v>349</v>
      </c>
      <c r="F59" s="3">
        <v>308</v>
      </c>
      <c r="G59" s="5" t="s">
        <v>139</v>
      </c>
      <c r="H59" s="3" t="s">
        <v>63</v>
      </c>
      <c r="I59" s="3" t="s">
        <v>140</v>
      </c>
      <c r="J59" s="3" t="s">
        <v>141</v>
      </c>
      <c r="K59" s="3" t="s">
        <v>142</v>
      </c>
      <c r="L59" s="3" t="s">
        <v>67</v>
      </c>
      <c r="M59" s="3" t="s">
        <v>68</v>
      </c>
      <c r="N59" s="3" t="s">
        <v>273</v>
      </c>
      <c r="O59" s="3" t="s">
        <v>76</v>
      </c>
      <c r="P59" s="3"/>
      <c r="Q59" s="3"/>
      <c r="R59" s="3">
        <v>2</v>
      </c>
      <c r="S59" s="3">
        <v>1</v>
      </c>
      <c r="T59" s="3" t="s">
        <v>274</v>
      </c>
      <c r="U59" s="3" t="s">
        <v>264</v>
      </c>
      <c r="V59" s="3" t="s">
        <v>220</v>
      </c>
      <c r="W59" s="3"/>
      <c r="X59" s="3"/>
      <c r="Y59" s="3"/>
      <c r="Z59" s="3" t="s">
        <v>76</v>
      </c>
      <c r="AA59" s="3" t="s">
        <v>77</v>
      </c>
      <c r="AB59" s="3" t="s">
        <v>78</v>
      </c>
      <c r="AC59" s="3" t="s">
        <v>79</v>
      </c>
      <c r="AD59" s="3" t="s">
        <v>80</v>
      </c>
      <c r="AE59" s="1" t="s">
        <v>58</v>
      </c>
      <c r="AF59" s="1" t="s">
        <v>59</v>
      </c>
      <c r="AG59" s="1" t="s">
        <v>350</v>
      </c>
      <c r="AH59" s="1" t="s">
        <v>351</v>
      </c>
      <c r="AI59" s="1">
        <v>1</v>
      </c>
      <c r="AJ59" s="1" t="s">
        <v>139</v>
      </c>
      <c r="AK59" s="1" t="s">
        <v>63</v>
      </c>
      <c r="AL59" s="1" t="s">
        <v>140</v>
      </c>
      <c r="AM59" s="1" t="s">
        <v>141</v>
      </c>
      <c r="AN59" s="1" t="s">
        <v>142</v>
      </c>
      <c r="AO59" s="1" t="s">
        <v>105</v>
      </c>
      <c r="AP59" s="1" t="s">
        <v>136</v>
      </c>
      <c r="AQ59" s="1">
        <v>10</v>
      </c>
      <c r="AR59" s="1">
        <v>9</v>
      </c>
      <c r="AS59" s="1" t="s">
        <v>144</v>
      </c>
      <c r="AT59" s="1" t="s">
        <v>160</v>
      </c>
      <c r="AU59" s="1" t="s">
        <v>75</v>
      </c>
      <c r="AV59" s="1" t="s">
        <v>76</v>
      </c>
      <c r="AW59" s="1" t="s">
        <v>77</v>
      </c>
      <c r="AX59" s="1" t="s">
        <v>78</v>
      </c>
      <c r="AY59" s="1" t="s">
        <v>79</v>
      </c>
      <c r="AZ59" s="1" t="s">
        <v>80</v>
      </c>
      <c r="BA59" s="1">
        <v>151852</v>
      </c>
      <c r="BB59" s="1" t="s">
        <v>177</v>
      </c>
      <c r="BC59" s="1">
        <f t="shared" si="0"/>
        <v>-307</v>
      </c>
      <c r="BD59" s="6">
        <f t="shared" ref="BD59:BE59" si="60">IF(AND(ISNUMBER(R59),ISNUMBER(AQ59)),AQ59-R59,"")</f>
        <v>8</v>
      </c>
      <c r="BE59" s="6">
        <f t="shared" si="60"/>
        <v>8</v>
      </c>
      <c r="BF59" s="1" t="str">
        <f t="shared" si="2"/>
        <v>yes (OK → CRITICAL)</v>
      </c>
      <c r="BG59" s="1" t="str">
        <f t="shared" si="3"/>
        <v>no</v>
      </c>
      <c r="BH59" s="1"/>
    </row>
    <row r="60" spans="1:60" ht="15.75" customHeight="1" x14ac:dyDescent="0.3">
      <c r="A60" s="3" t="s">
        <v>0</v>
      </c>
      <c r="B60" s="3" t="s">
        <v>58</v>
      </c>
      <c r="C60" s="3" t="s">
        <v>59</v>
      </c>
      <c r="D60" s="3" t="s">
        <v>352</v>
      </c>
      <c r="E60" s="3" t="s">
        <v>353</v>
      </c>
      <c r="F60" s="3">
        <v>146</v>
      </c>
      <c r="G60" s="3" t="s">
        <v>62</v>
      </c>
      <c r="H60" s="3" t="s">
        <v>63</v>
      </c>
      <c r="I60" s="3" t="s">
        <v>211</v>
      </c>
      <c r="J60" s="3" t="s">
        <v>212</v>
      </c>
      <c r="K60" s="10" t="s">
        <v>66</v>
      </c>
      <c r="L60" s="3" t="s">
        <v>67</v>
      </c>
      <c r="M60" s="3" t="s">
        <v>68</v>
      </c>
      <c r="N60" s="3" t="s">
        <v>76</v>
      </c>
      <c r="O60" s="3" t="s">
        <v>76</v>
      </c>
      <c r="P60" s="3"/>
      <c r="Q60" s="3"/>
      <c r="R60" s="3">
        <v>1</v>
      </c>
      <c r="S60" s="3">
        <v>1</v>
      </c>
      <c r="T60" s="3" t="s">
        <v>264</v>
      </c>
      <c r="U60" s="3" t="s">
        <v>264</v>
      </c>
      <c r="V60" s="3" t="s">
        <v>220</v>
      </c>
      <c r="W60" s="3"/>
      <c r="X60" s="3"/>
      <c r="Y60" s="3"/>
      <c r="Z60" s="3" t="s">
        <v>76</v>
      </c>
      <c r="AA60" s="3" t="s">
        <v>77</v>
      </c>
      <c r="AB60" s="3" t="s">
        <v>78</v>
      </c>
      <c r="AC60" s="3" t="s">
        <v>79</v>
      </c>
      <c r="AD60" s="3" t="s">
        <v>80</v>
      </c>
      <c r="AE60" s="1" t="s">
        <v>58</v>
      </c>
      <c r="AF60" s="1" t="s">
        <v>59</v>
      </c>
      <c r="AG60" s="1" t="s">
        <v>354</v>
      </c>
      <c r="AH60" s="1" t="s">
        <v>355</v>
      </c>
      <c r="AI60" s="1">
        <v>162</v>
      </c>
      <c r="AJ60" s="1" t="s">
        <v>62</v>
      </c>
      <c r="AK60" s="1" t="s">
        <v>63</v>
      </c>
      <c r="AL60" s="1" t="s">
        <v>211</v>
      </c>
      <c r="AM60" s="1" t="s">
        <v>212</v>
      </c>
      <c r="AN60" s="1" t="s">
        <v>66</v>
      </c>
      <c r="AO60" s="1" t="s">
        <v>76</v>
      </c>
      <c r="AP60" s="1" t="s">
        <v>76</v>
      </c>
      <c r="AQ60" s="1">
        <v>1</v>
      </c>
      <c r="AR60" s="1">
        <v>1</v>
      </c>
      <c r="AS60" s="1" t="s">
        <v>220</v>
      </c>
      <c r="AT60" s="1" t="s">
        <v>215</v>
      </c>
      <c r="AU60" s="1" t="s">
        <v>75</v>
      </c>
      <c r="AV60" s="1" t="s">
        <v>76</v>
      </c>
      <c r="AW60" s="1" t="s">
        <v>77</v>
      </c>
      <c r="AX60" s="1" t="s">
        <v>78</v>
      </c>
      <c r="AY60" s="1" t="s">
        <v>79</v>
      </c>
      <c r="AZ60" s="1" t="s">
        <v>80</v>
      </c>
      <c r="BA60" s="1"/>
      <c r="BB60" s="1"/>
      <c r="BC60" s="1">
        <f t="shared" si="0"/>
        <v>16</v>
      </c>
      <c r="BD60" s="1">
        <f t="shared" ref="BD60:BE60" si="61">IF(AND(ISNUMBER(R60),ISNUMBER(AQ60)),AQ60-R60,"")</f>
        <v>0</v>
      </c>
      <c r="BE60" s="1">
        <f t="shared" si="61"/>
        <v>0</v>
      </c>
      <c r="BF60" s="1" t="str">
        <f t="shared" si="2"/>
        <v>no</v>
      </c>
      <c r="BG60" s="1" t="str">
        <f t="shared" si="3"/>
        <v>no</v>
      </c>
      <c r="BH60" s="1"/>
    </row>
    <row r="61" spans="1:60" ht="15.75" customHeight="1" x14ac:dyDescent="0.3">
      <c r="A61" s="3" t="s">
        <v>113</v>
      </c>
      <c r="B61" s="3" t="s">
        <v>58</v>
      </c>
      <c r="C61" s="3" t="s">
        <v>59</v>
      </c>
      <c r="D61" s="3" t="s">
        <v>356</v>
      </c>
      <c r="E61" s="3" t="s">
        <v>357</v>
      </c>
      <c r="F61" s="3">
        <v>82</v>
      </c>
      <c r="G61" s="5" t="s">
        <v>139</v>
      </c>
      <c r="H61" s="3" t="s">
        <v>154</v>
      </c>
      <c r="I61" s="3" t="s">
        <v>155</v>
      </c>
      <c r="J61" s="3" t="s">
        <v>156</v>
      </c>
      <c r="K61" s="3" t="s">
        <v>142</v>
      </c>
      <c r="L61" s="3" t="s">
        <v>67</v>
      </c>
      <c r="M61" s="3" t="s">
        <v>68</v>
      </c>
      <c r="N61" s="3" t="s">
        <v>132</v>
      </c>
      <c r="O61" s="3" t="s">
        <v>273</v>
      </c>
      <c r="P61" s="3"/>
      <c r="Q61" s="3"/>
      <c r="R61" s="3">
        <v>3</v>
      </c>
      <c r="S61" s="3">
        <v>2</v>
      </c>
      <c r="T61" s="3" t="s">
        <v>133</v>
      </c>
      <c r="U61" s="3" t="s">
        <v>274</v>
      </c>
      <c r="V61" s="3" t="s">
        <v>220</v>
      </c>
      <c r="W61" s="3"/>
      <c r="X61" s="3"/>
      <c r="Y61" s="3"/>
      <c r="Z61" s="3" t="s">
        <v>76</v>
      </c>
      <c r="AA61" s="3" t="s">
        <v>77</v>
      </c>
      <c r="AB61" s="3" t="s">
        <v>78</v>
      </c>
      <c r="AC61" s="3" t="s">
        <v>79</v>
      </c>
      <c r="AD61" s="3" t="s">
        <v>80</v>
      </c>
      <c r="AE61" s="1" t="s">
        <v>58</v>
      </c>
      <c r="AF61" s="1" t="s">
        <v>59</v>
      </c>
      <c r="AG61" s="1" t="s">
        <v>182</v>
      </c>
      <c r="AH61" s="1" t="s">
        <v>358</v>
      </c>
      <c r="AI61" s="1">
        <v>8</v>
      </c>
      <c r="AJ61" s="1" t="s">
        <v>139</v>
      </c>
      <c r="AK61" s="1" t="s">
        <v>154</v>
      </c>
      <c r="AL61" s="1" t="s">
        <v>155</v>
      </c>
      <c r="AM61" s="1" t="s">
        <v>156</v>
      </c>
      <c r="AN61" s="1" t="s">
        <v>142</v>
      </c>
      <c r="AO61" s="1" t="s">
        <v>122</v>
      </c>
      <c r="AP61" s="1" t="s">
        <v>132</v>
      </c>
      <c r="AQ61" s="1">
        <v>4</v>
      </c>
      <c r="AR61" s="1">
        <v>3</v>
      </c>
      <c r="AS61" s="1" t="s">
        <v>220</v>
      </c>
      <c r="AT61" s="1" t="s">
        <v>145</v>
      </c>
      <c r="AU61" s="1" t="s">
        <v>75</v>
      </c>
      <c r="AV61" s="1" t="s">
        <v>76</v>
      </c>
      <c r="AW61" s="1" t="s">
        <v>77</v>
      </c>
      <c r="AX61" s="1" t="s">
        <v>78</v>
      </c>
      <c r="AY61" s="1" t="s">
        <v>79</v>
      </c>
      <c r="AZ61" s="1" t="s">
        <v>80</v>
      </c>
      <c r="BA61" s="1">
        <v>145148</v>
      </c>
      <c r="BB61" s="1" t="s">
        <v>177</v>
      </c>
      <c r="BC61" s="1">
        <f t="shared" si="0"/>
        <v>-74</v>
      </c>
      <c r="BD61" s="6">
        <f t="shared" ref="BD61:BE61" si="62">IF(AND(ISNUMBER(R61),ISNUMBER(AQ61)),AQ61-R61,"")</f>
        <v>1</v>
      </c>
      <c r="BE61" s="6">
        <f t="shared" si="62"/>
        <v>1</v>
      </c>
      <c r="BF61" s="1" t="str">
        <f t="shared" si="2"/>
        <v>no</v>
      </c>
      <c r="BG61" s="1" t="str">
        <f t="shared" si="3"/>
        <v>no</v>
      </c>
      <c r="BH61" s="1"/>
    </row>
    <row r="62" spans="1:60" ht="15.75" customHeight="1" x14ac:dyDescent="0.3">
      <c r="A62" s="3" t="s">
        <v>0</v>
      </c>
      <c r="B62" s="3" t="s">
        <v>58</v>
      </c>
      <c r="C62" s="3" t="s">
        <v>59</v>
      </c>
      <c r="D62" s="3" t="s">
        <v>359</v>
      </c>
      <c r="E62" s="3" t="s">
        <v>360</v>
      </c>
      <c r="F62" s="3">
        <v>228</v>
      </c>
      <c r="G62" s="5" t="s">
        <v>139</v>
      </c>
      <c r="H62" s="3" t="s">
        <v>63</v>
      </c>
      <c r="I62" s="3" t="s">
        <v>140</v>
      </c>
      <c r="J62" s="3" t="s">
        <v>141</v>
      </c>
      <c r="K62" s="3" t="s">
        <v>142</v>
      </c>
      <c r="L62" s="3" t="s">
        <v>67</v>
      </c>
      <c r="M62" s="3" t="s">
        <v>68</v>
      </c>
      <c r="N62" s="3" t="s">
        <v>76</v>
      </c>
      <c r="O62" s="3" t="s">
        <v>76</v>
      </c>
      <c r="P62" s="3"/>
      <c r="Q62" s="3"/>
      <c r="R62" s="3">
        <v>1</v>
      </c>
      <c r="S62" s="3">
        <v>1</v>
      </c>
      <c r="T62" s="3" t="s">
        <v>264</v>
      </c>
      <c r="U62" s="3" t="s">
        <v>264</v>
      </c>
      <c r="V62" s="3" t="s">
        <v>220</v>
      </c>
      <c r="W62" s="3"/>
      <c r="X62" s="3"/>
      <c r="Y62" s="3"/>
      <c r="Z62" s="3" t="s">
        <v>76</v>
      </c>
      <c r="AA62" s="3" t="s">
        <v>77</v>
      </c>
      <c r="AB62" s="3" t="s">
        <v>78</v>
      </c>
      <c r="AC62" s="3" t="s">
        <v>79</v>
      </c>
      <c r="AD62" s="3" t="s">
        <v>80</v>
      </c>
      <c r="AE62" s="1" t="s">
        <v>58</v>
      </c>
      <c r="AF62" s="1" t="s">
        <v>59</v>
      </c>
      <c r="AG62" s="1" t="s">
        <v>361</v>
      </c>
      <c r="AH62" s="1" t="s">
        <v>362</v>
      </c>
      <c r="AI62" s="1">
        <v>244</v>
      </c>
      <c r="AJ62" s="1" t="s">
        <v>139</v>
      </c>
      <c r="AK62" s="1" t="s">
        <v>63</v>
      </c>
      <c r="AL62" s="1" t="s">
        <v>140</v>
      </c>
      <c r="AM62" s="1" t="s">
        <v>141</v>
      </c>
      <c r="AN62" s="1" t="s">
        <v>142</v>
      </c>
      <c r="AO62" s="1" t="s">
        <v>76</v>
      </c>
      <c r="AP62" s="1" t="s">
        <v>76</v>
      </c>
      <c r="AQ62" s="1">
        <v>1</v>
      </c>
      <c r="AR62" s="1">
        <v>1</v>
      </c>
      <c r="AS62" s="1" t="s">
        <v>220</v>
      </c>
      <c r="AT62" s="1" t="s">
        <v>241</v>
      </c>
      <c r="AU62" s="1" t="s">
        <v>75</v>
      </c>
      <c r="AV62" s="1" t="s">
        <v>76</v>
      </c>
      <c r="AW62" s="1" t="s">
        <v>77</v>
      </c>
      <c r="AX62" s="1" t="s">
        <v>78</v>
      </c>
      <c r="AY62" s="1" t="s">
        <v>79</v>
      </c>
      <c r="AZ62" s="1" t="s">
        <v>80</v>
      </c>
      <c r="BA62" s="1"/>
      <c r="BB62" s="1"/>
      <c r="BC62" s="1">
        <f t="shared" si="0"/>
        <v>16</v>
      </c>
      <c r="BD62" s="1">
        <f t="shared" ref="BD62:BE62" si="63">IF(AND(ISNUMBER(R62),ISNUMBER(AQ62)),AQ62-R62,"")</f>
        <v>0</v>
      </c>
      <c r="BE62" s="1">
        <f t="shared" si="63"/>
        <v>0</v>
      </c>
      <c r="BF62" s="1" t="str">
        <f t="shared" si="2"/>
        <v>no</v>
      </c>
      <c r="BG62" s="1" t="str">
        <f t="shared" si="3"/>
        <v>no</v>
      </c>
      <c r="BH62" s="1"/>
    </row>
    <row r="63" spans="1:60" ht="15.75" customHeight="1" x14ac:dyDescent="0.3">
      <c r="A63" s="3" t="s">
        <v>0</v>
      </c>
      <c r="B63" s="3" t="s">
        <v>58</v>
      </c>
      <c r="C63" s="3" t="s">
        <v>59</v>
      </c>
      <c r="D63" s="3" t="s">
        <v>363</v>
      </c>
      <c r="E63" s="3" t="s">
        <v>364</v>
      </c>
      <c r="F63" s="3">
        <v>172</v>
      </c>
      <c r="G63" s="5" t="s">
        <v>139</v>
      </c>
      <c r="H63" s="3" t="s">
        <v>63</v>
      </c>
      <c r="I63" s="3" t="s">
        <v>140</v>
      </c>
      <c r="J63" s="3" t="s">
        <v>141</v>
      </c>
      <c r="K63" s="8" t="s">
        <v>287</v>
      </c>
      <c r="L63" s="3" t="s">
        <v>67</v>
      </c>
      <c r="M63" s="3" t="s">
        <v>288</v>
      </c>
      <c r="N63" s="3" t="s">
        <v>273</v>
      </c>
      <c r="O63" s="3" t="s">
        <v>76</v>
      </c>
      <c r="P63" s="3"/>
      <c r="Q63" s="3"/>
      <c r="R63" s="3">
        <v>2</v>
      </c>
      <c r="S63" s="3">
        <v>1</v>
      </c>
      <c r="T63" s="3" t="s">
        <v>274</v>
      </c>
      <c r="U63" s="3" t="s">
        <v>264</v>
      </c>
      <c r="V63" s="3" t="s">
        <v>220</v>
      </c>
      <c r="W63" s="3"/>
      <c r="X63" s="3"/>
      <c r="Y63" s="3"/>
      <c r="Z63" s="3" t="s">
        <v>76</v>
      </c>
      <c r="AA63" s="3" t="s">
        <v>77</v>
      </c>
      <c r="AB63" s="3" t="s">
        <v>78</v>
      </c>
      <c r="AC63" s="3" t="s">
        <v>79</v>
      </c>
      <c r="AD63" s="3" t="s">
        <v>80</v>
      </c>
      <c r="AE63" s="1" t="s">
        <v>58</v>
      </c>
      <c r="AF63" s="1" t="s">
        <v>59</v>
      </c>
      <c r="AG63" s="1" t="s">
        <v>365</v>
      </c>
      <c r="AH63" s="1" t="s">
        <v>366</v>
      </c>
      <c r="AI63" s="1">
        <v>188</v>
      </c>
      <c r="AJ63" s="1" t="s">
        <v>139</v>
      </c>
      <c r="AK63" s="1" t="s">
        <v>63</v>
      </c>
      <c r="AL63" s="1" t="s">
        <v>140</v>
      </c>
      <c r="AM63" s="1" t="s">
        <v>141</v>
      </c>
      <c r="AN63" s="1" t="s">
        <v>287</v>
      </c>
      <c r="AO63" s="1" t="s">
        <v>273</v>
      </c>
      <c r="AP63" s="1" t="s">
        <v>76</v>
      </c>
      <c r="AQ63" s="1">
        <v>2</v>
      </c>
      <c r="AR63" s="1">
        <v>1</v>
      </c>
      <c r="AS63" s="1" t="s">
        <v>220</v>
      </c>
      <c r="AT63" s="1" t="s">
        <v>291</v>
      </c>
      <c r="AU63" s="1" t="s">
        <v>75</v>
      </c>
      <c r="AV63" s="1" t="s">
        <v>76</v>
      </c>
      <c r="AW63" s="1" t="s">
        <v>77</v>
      </c>
      <c r="AX63" s="1" t="s">
        <v>78</v>
      </c>
      <c r="AY63" s="1" t="s">
        <v>79</v>
      </c>
      <c r="AZ63" s="1" t="s">
        <v>80</v>
      </c>
      <c r="BA63" s="1"/>
      <c r="BB63" s="1"/>
      <c r="BC63" s="1">
        <f t="shared" si="0"/>
        <v>16</v>
      </c>
      <c r="BD63" s="1">
        <f t="shared" ref="BD63:BE63" si="64">IF(AND(ISNUMBER(R63),ISNUMBER(AQ63)),AQ63-R63,"")</f>
        <v>0</v>
      </c>
      <c r="BE63" s="1">
        <f t="shared" si="64"/>
        <v>0</v>
      </c>
      <c r="BF63" s="1" t="str">
        <f t="shared" si="2"/>
        <v>no</v>
      </c>
      <c r="BG63" s="1" t="str">
        <f t="shared" si="3"/>
        <v>no</v>
      </c>
      <c r="BH63" s="1"/>
    </row>
    <row r="64" spans="1:60" ht="15.75" customHeight="1" x14ac:dyDescent="0.3">
      <c r="A64" s="3" t="s">
        <v>0</v>
      </c>
      <c r="B64" s="3" t="s">
        <v>58</v>
      </c>
      <c r="C64" s="3" t="s">
        <v>59</v>
      </c>
      <c r="D64" s="3" t="s">
        <v>367</v>
      </c>
      <c r="E64" s="3" t="s">
        <v>368</v>
      </c>
      <c r="F64" s="3">
        <v>307</v>
      </c>
      <c r="G64" s="3" t="s">
        <v>62</v>
      </c>
      <c r="H64" s="3" t="s">
        <v>63</v>
      </c>
      <c r="I64" s="3" t="s">
        <v>64</v>
      </c>
      <c r="J64" s="3" t="s">
        <v>65</v>
      </c>
      <c r="K64" s="10" t="s">
        <v>66</v>
      </c>
      <c r="L64" s="3" t="s">
        <v>67</v>
      </c>
      <c r="M64" s="3" t="s">
        <v>68</v>
      </c>
      <c r="N64" s="3" t="s">
        <v>76</v>
      </c>
      <c r="O64" s="3" t="s">
        <v>76</v>
      </c>
      <c r="P64" s="3"/>
      <c r="Q64" s="3"/>
      <c r="R64" s="3">
        <v>1</v>
      </c>
      <c r="S64" s="3">
        <v>1</v>
      </c>
      <c r="T64" s="3" t="s">
        <v>264</v>
      </c>
      <c r="U64" s="3" t="s">
        <v>264</v>
      </c>
      <c r="V64" s="3" t="s">
        <v>220</v>
      </c>
      <c r="W64" s="3"/>
      <c r="X64" s="3"/>
      <c r="Y64" s="3"/>
      <c r="Z64" s="3" t="s">
        <v>76</v>
      </c>
      <c r="AA64" s="3" t="s">
        <v>77</v>
      </c>
      <c r="AB64" s="3" t="s">
        <v>78</v>
      </c>
      <c r="AC64" s="3" t="s">
        <v>79</v>
      </c>
      <c r="AD64" s="3" t="s">
        <v>80</v>
      </c>
      <c r="AE64" s="1" t="s">
        <v>58</v>
      </c>
      <c r="AF64" s="1" t="s">
        <v>59</v>
      </c>
      <c r="AG64" s="1" t="s">
        <v>369</v>
      </c>
      <c r="AH64" s="1" t="s">
        <v>370</v>
      </c>
      <c r="AI64" s="1">
        <v>323</v>
      </c>
      <c r="AJ64" s="1" t="s">
        <v>62</v>
      </c>
      <c r="AK64" s="1" t="s">
        <v>63</v>
      </c>
      <c r="AL64" s="1" t="s">
        <v>64</v>
      </c>
      <c r="AM64" s="1" t="s">
        <v>65</v>
      </c>
      <c r="AN64" s="1" t="s">
        <v>66</v>
      </c>
      <c r="AO64" s="1" t="s">
        <v>76</v>
      </c>
      <c r="AP64" s="1" t="s">
        <v>76</v>
      </c>
      <c r="AQ64" s="1">
        <v>1</v>
      </c>
      <c r="AR64" s="1">
        <v>1</v>
      </c>
      <c r="AS64" s="1" t="s">
        <v>220</v>
      </c>
      <c r="AT64" s="1" t="s">
        <v>74</v>
      </c>
      <c r="AU64" s="1" t="s">
        <v>75</v>
      </c>
      <c r="AV64" s="1" t="s">
        <v>76</v>
      </c>
      <c r="AW64" s="1" t="s">
        <v>77</v>
      </c>
      <c r="AX64" s="1" t="s">
        <v>78</v>
      </c>
      <c r="AY64" s="1" t="s">
        <v>79</v>
      </c>
      <c r="AZ64" s="1" t="s">
        <v>80</v>
      </c>
      <c r="BA64" s="1"/>
      <c r="BB64" s="1"/>
      <c r="BC64" s="1">
        <f t="shared" si="0"/>
        <v>16</v>
      </c>
      <c r="BD64" s="1">
        <f t="shared" ref="BD64:BE64" si="65">IF(AND(ISNUMBER(R64),ISNUMBER(AQ64)),AQ64-R64,"")</f>
        <v>0</v>
      </c>
      <c r="BE64" s="1">
        <f t="shared" si="65"/>
        <v>0</v>
      </c>
      <c r="BF64" s="1" t="str">
        <f t="shared" si="2"/>
        <v>no</v>
      </c>
      <c r="BG64" s="1" t="str">
        <f t="shared" si="3"/>
        <v>no</v>
      </c>
      <c r="BH64" s="1"/>
    </row>
    <row r="65" spans="1:60" ht="15.75" customHeight="1" x14ac:dyDescent="0.3">
      <c r="A65" s="3" t="s">
        <v>0</v>
      </c>
      <c r="B65" s="3" t="s">
        <v>58</v>
      </c>
      <c r="C65" s="3" t="s">
        <v>59</v>
      </c>
      <c r="D65" s="3" t="s">
        <v>371</v>
      </c>
      <c r="E65" s="3" t="s">
        <v>372</v>
      </c>
      <c r="F65" s="3">
        <v>31</v>
      </c>
      <c r="G65" s="3" t="s">
        <v>62</v>
      </c>
      <c r="H65" s="3" t="s">
        <v>63</v>
      </c>
      <c r="I65" s="3" t="s">
        <v>64</v>
      </c>
      <c r="J65" s="3" t="s">
        <v>65</v>
      </c>
      <c r="K65" s="10" t="s">
        <v>66</v>
      </c>
      <c r="L65" s="3" t="s">
        <v>67</v>
      </c>
      <c r="M65" s="3" t="s">
        <v>68</v>
      </c>
      <c r="N65" s="3" t="s">
        <v>76</v>
      </c>
      <c r="O65" s="3" t="s">
        <v>76</v>
      </c>
      <c r="P65" s="3"/>
      <c r="Q65" s="3"/>
      <c r="R65" s="3">
        <v>1</v>
      </c>
      <c r="S65" s="3">
        <v>1</v>
      </c>
      <c r="T65" s="3" t="s">
        <v>264</v>
      </c>
      <c r="U65" s="3" t="s">
        <v>264</v>
      </c>
      <c r="V65" s="3" t="s">
        <v>220</v>
      </c>
      <c r="W65" s="3"/>
      <c r="X65" s="3"/>
      <c r="Y65" s="3"/>
      <c r="Z65" s="3" t="s">
        <v>76</v>
      </c>
      <c r="AA65" s="3" t="s">
        <v>77</v>
      </c>
      <c r="AB65" s="3" t="s">
        <v>78</v>
      </c>
      <c r="AC65" s="3" t="s">
        <v>79</v>
      </c>
      <c r="AD65" s="3" t="s">
        <v>80</v>
      </c>
      <c r="AE65" s="1" t="s">
        <v>58</v>
      </c>
      <c r="AF65" s="1" t="s">
        <v>59</v>
      </c>
      <c r="AG65" s="1" t="s">
        <v>373</v>
      </c>
      <c r="AH65" s="1" t="s">
        <v>374</v>
      </c>
      <c r="AI65" s="1">
        <v>9</v>
      </c>
      <c r="AJ65" s="1" t="s">
        <v>62</v>
      </c>
      <c r="AK65" s="1" t="s">
        <v>63</v>
      </c>
      <c r="AL65" s="1" t="s">
        <v>64</v>
      </c>
      <c r="AM65" s="1" t="s">
        <v>65</v>
      </c>
      <c r="AN65" s="1" t="s">
        <v>66</v>
      </c>
      <c r="AO65" s="1" t="s">
        <v>122</v>
      </c>
      <c r="AP65" s="1" t="s">
        <v>116</v>
      </c>
      <c r="AQ65" s="1">
        <v>4</v>
      </c>
      <c r="AR65" s="1">
        <v>8</v>
      </c>
      <c r="AS65" s="1" t="s">
        <v>157</v>
      </c>
      <c r="AT65" s="1" t="s">
        <v>74</v>
      </c>
      <c r="AU65" s="1" t="s">
        <v>75</v>
      </c>
      <c r="AV65" s="1" t="s">
        <v>76</v>
      </c>
      <c r="AW65" s="1" t="s">
        <v>77</v>
      </c>
      <c r="AX65" s="1" t="s">
        <v>78</v>
      </c>
      <c r="AY65" s="1" t="s">
        <v>79</v>
      </c>
      <c r="AZ65" s="1" t="s">
        <v>80</v>
      </c>
      <c r="BA65" s="1">
        <v>9807</v>
      </c>
      <c r="BB65" s="1" t="s">
        <v>177</v>
      </c>
      <c r="BC65" s="1">
        <f t="shared" si="0"/>
        <v>-22</v>
      </c>
      <c r="BD65" s="6">
        <f t="shared" ref="BD65:BE65" si="66">IF(AND(ISNUMBER(R65),ISNUMBER(AQ65)),AQ65-R65,"")</f>
        <v>3</v>
      </c>
      <c r="BE65" s="6">
        <f t="shared" si="66"/>
        <v>7</v>
      </c>
      <c r="BF65" s="1" t="str">
        <f t="shared" si="2"/>
        <v>yes (OK → WARNING)</v>
      </c>
      <c r="BG65" s="1" t="str">
        <f t="shared" si="3"/>
        <v>no</v>
      </c>
      <c r="BH65" s="1"/>
    </row>
    <row r="66" spans="1:60" ht="15.75" customHeight="1" x14ac:dyDescent="0.3">
      <c r="A66" s="3" t="s">
        <v>0</v>
      </c>
      <c r="B66" s="3" t="s">
        <v>58</v>
      </c>
      <c r="C66" s="3" t="s">
        <v>59</v>
      </c>
      <c r="D66" s="3" t="s">
        <v>375</v>
      </c>
      <c r="E66" s="3" t="s">
        <v>376</v>
      </c>
      <c r="F66" s="3">
        <v>292</v>
      </c>
      <c r="G66" s="3" t="s">
        <v>62</v>
      </c>
      <c r="H66" s="3" t="s">
        <v>63</v>
      </c>
      <c r="I66" s="3" t="s">
        <v>64</v>
      </c>
      <c r="J66" s="3" t="s">
        <v>65</v>
      </c>
      <c r="K66" s="10" t="s">
        <v>66</v>
      </c>
      <c r="L66" s="3" t="s">
        <v>67</v>
      </c>
      <c r="M66" s="3" t="s">
        <v>68</v>
      </c>
      <c r="N66" s="3" t="s">
        <v>76</v>
      </c>
      <c r="O66" s="3" t="s">
        <v>76</v>
      </c>
      <c r="P66" s="3"/>
      <c r="Q66" s="3"/>
      <c r="R66" s="3">
        <v>1</v>
      </c>
      <c r="S66" s="3">
        <v>1</v>
      </c>
      <c r="T66" s="3" t="s">
        <v>264</v>
      </c>
      <c r="U66" s="3" t="s">
        <v>264</v>
      </c>
      <c r="V66" s="3" t="s">
        <v>220</v>
      </c>
      <c r="W66" s="3"/>
      <c r="X66" s="3"/>
      <c r="Y66" s="3"/>
      <c r="Z66" s="3" t="s">
        <v>76</v>
      </c>
      <c r="AA66" s="3" t="s">
        <v>77</v>
      </c>
      <c r="AB66" s="3" t="s">
        <v>78</v>
      </c>
      <c r="AC66" s="3" t="s">
        <v>79</v>
      </c>
      <c r="AD66" s="3" t="s">
        <v>80</v>
      </c>
      <c r="AE66" s="1" t="s">
        <v>58</v>
      </c>
      <c r="AF66" s="1" t="s">
        <v>59</v>
      </c>
      <c r="AG66" s="1" t="s">
        <v>377</v>
      </c>
      <c r="AH66" s="1" t="s">
        <v>378</v>
      </c>
      <c r="AI66" s="1">
        <v>308</v>
      </c>
      <c r="AJ66" s="1" t="s">
        <v>62</v>
      </c>
      <c r="AK66" s="1" t="s">
        <v>63</v>
      </c>
      <c r="AL66" s="1" t="s">
        <v>64</v>
      </c>
      <c r="AM66" s="1" t="s">
        <v>65</v>
      </c>
      <c r="AN66" s="1" t="s">
        <v>66</v>
      </c>
      <c r="AO66" s="1" t="s">
        <v>76</v>
      </c>
      <c r="AP66" s="1" t="s">
        <v>76</v>
      </c>
      <c r="AQ66" s="1">
        <v>1</v>
      </c>
      <c r="AR66" s="1">
        <v>1</v>
      </c>
      <c r="AS66" s="1" t="s">
        <v>220</v>
      </c>
      <c r="AT66" s="1" t="s">
        <v>74</v>
      </c>
      <c r="AU66" s="1" t="s">
        <v>75</v>
      </c>
      <c r="AV66" s="1" t="s">
        <v>76</v>
      </c>
      <c r="AW66" s="1" t="s">
        <v>77</v>
      </c>
      <c r="AX66" s="1" t="s">
        <v>78</v>
      </c>
      <c r="AY66" s="1" t="s">
        <v>79</v>
      </c>
      <c r="AZ66" s="1" t="s">
        <v>80</v>
      </c>
      <c r="BA66" s="1"/>
      <c r="BB66" s="1"/>
      <c r="BC66" s="1">
        <f t="shared" si="0"/>
        <v>16</v>
      </c>
      <c r="BD66" s="1">
        <f t="shared" ref="BD66:BE66" si="67">IF(AND(ISNUMBER(R66),ISNUMBER(AQ66)),AQ66-R66,"")</f>
        <v>0</v>
      </c>
      <c r="BE66" s="1">
        <f t="shared" si="67"/>
        <v>0</v>
      </c>
      <c r="BF66" s="1" t="str">
        <f t="shared" si="2"/>
        <v>no</v>
      </c>
      <c r="BG66" s="1" t="str">
        <f t="shared" si="3"/>
        <v>no</v>
      </c>
      <c r="BH66" s="1"/>
    </row>
    <row r="67" spans="1:60" ht="15.75" customHeight="1" x14ac:dyDescent="0.3">
      <c r="A67" s="3" t="s">
        <v>0</v>
      </c>
      <c r="B67" s="3" t="s">
        <v>58</v>
      </c>
      <c r="C67" s="3" t="s">
        <v>59</v>
      </c>
      <c r="D67" s="3" t="s">
        <v>379</v>
      </c>
      <c r="E67" s="3" t="s">
        <v>380</v>
      </c>
      <c r="F67" s="3">
        <v>237</v>
      </c>
      <c r="G67" s="3" t="s">
        <v>62</v>
      </c>
      <c r="H67" s="3" t="s">
        <v>63</v>
      </c>
      <c r="I67" s="3" t="s">
        <v>64</v>
      </c>
      <c r="J67" s="3" t="s">
        <v>65</v>
      </c>
      <c r="K67" s="10" t="s">
        <v>66</v>
      </c>
      <c r="L67" s="3" t="s">
        <v>67</v>
      </c>
      <c r="M67" s="3" t="s">
        <v>68</v>
      </c>
      <c r="N67" s="3" t="s">
        <v>76</v>
      </c>
      <c r="O67" s="3" t="s">
        <v>76</v>
      </c>
      <c r="P67" s="3"/>
      <c r="Q67" s="3"/>
      <c r="R67" s="3">
        <v>1</v>
      </c>
      <c r="S67" s="3">
        <v>1</v>
      </c>
      <c r="T67" s="3" t="s">
        <v>264</v>
      </c>
      <c r="U67" s="3" t="s">
        <v>264</v>
      </c>
      <c r="V67" s="3" t="s">
        <v>220</v>
      </c>
      <c r="W67" s="3"/>
      <c r="X67" s="3"/>
      <c r="Y67" s="3"/>
      <c r="Z67" s="3" t="s">
        <v>76</v>
      </c>
      <c r="AA67" s="3" t="s">
        <v>77</v>
      </c>
      <c r="AB67" s="3" t="s">
        <v>78</v>
      </c>
      <c r="AC67" s="3" t="s">
        <v>79</v>
      </c>
      <c r="AD67" s="3" t="s">
        <v>80</v>
      </c>
      <c r="AE67" s="1" t="s">
        <v>58</v>
      </c>
      <c r="AF67" s="1" t="s">
        <v>59</v>
      </c>
      <c r="AG67" s="1" t="s">
        <v>381</v>
      </c>
      <c r="AH67" s="1" t="s">
        <v>382</v>
      </c>
      <c r="AI67" s="1">
        <v>253</v>
      </c>
      <c r="AJ67" s="1" t="s">
        <v>62</v>
      </c>
      <c r="AK67" s="1" t="s">
        <v>63</v>
      </c>
      <c r="AL67" s="1" t="s">
        <v>64</v>
      </c>
      <c r="AM67" s="1" t="s">
        <v>65</v>
      </c>
      <c r="AN67" s="1" t="s">
        <v>66</v>
      </c>
      <c r="AO67" s="1" t="s">
        <v>76</v>
      </c>
      <c r="AP67" s="1" t="s">
        <v>76</v>
      </c>
      <c r="AQ67" s="1">
        <v>1</v>
      </c>
      <c r="AR67" s="1">
        <v>1</v>
      </c>
      <c r="AS67" s="1" t="s">
        <v>220</v>
      </c>
      <c r="AT67" s="1" t="s">
        <v>74</v>
      </c>
      <c r="AU67" s="1" t="s">
        <v>75</v>
      </c>
      <c r="AV67" s="1" t="s">
        <v>76</v>
      </c>
      <c r="AW67" s="1" t="s">
        <v>77</v>
      </c>
      <c r="AX67" s="1" t="s">
        <v>78</v>
      </c>
      <c r="AY67" s="1" t="s">
        <v>79</v>
      </c>
      <c r="AZ67" s="1" t="s">
        <v>80</v>
      </c>
      <c r="BA67" s="1"/>
      <c r="BB67" s="1"/>
      <c r="BC67" s="1">
        <f t="shared" si="0"/>
        <v>16</v>
      </c>
      <c r="BD67" s="1">
        <f t="shared" ref="BD67:BE67" si="68">IF(AND(ISNUMBER(R67),ISNUMBER(AQ67)),AQ67-R67,"")</f>
        <v>0</v>
      </c>
      <c r="BE67" s="1">
        <f t="shared" si="68"/>
        <v>0</v>
      </c>
      <c r="BF67" s="1" t="str">
        <f t="shared" si="2"/>
        <v>no</v>
      </c>
      <c r="BG67" s="1" t="str">
        <f t="shared" si="3"/>
        <v>no</v>
      </c>
      <c r="BH67" s="1"/>
    </row>
    <row r="68" spans="1:60" ht="15.75" customHeight="1" x14ac:dyDescent="0.3">
      <c r="A68" s="3" t="s">
        <v>0</v>
      </c>
      <c r="B68" s="3" t="s">
        <v>58</v>
      </c>
      <c r="C68" s="3" t="s">
        <v>59</v>
      </c>
      <c r="D68" s="3" t="s">
        <v>383</v>
      </c>
      <c r="E68" s="3" t="s">
        <v>384</v>
      </c>
      <c r="F68" s="3">
        <v>95</v>
      </c>
      <c r="G68" s="3" t="s">
        <v>62</v>
      </c>
      <c r="H68" s="3" t="s">
        <v>63</v>
      </c>
      <c r="I68" s="3" t="s">
        <v>64</v>
      </c>
      <c r="J68" s="3" t="s">
        <v>65</v>
      </c>
      <c r="K68" s="10" t="s">
        <v>66</v>
      </c>
      <c r="L68" s="3" t="s">
        <v>67</v>
      </c>
      <c r="M68" s="3" t="s">
        <v>68</v>
      </c>
      <c r="N68" s="3" t="s">
        <v>76</v>
      </c>
      <c r="O68" s="3" t="s">
        <v>76</v>
      </c>
      <c r="P68" s="3"/>
      <c r="Q68" s="3"/>
      <c r="R68" s="3">
        <v>1</v>
      </c>
      <c r="S68" s="3">
        <v>1</v>
      </c>
      <c r="T68" s="3" t="s">
        <v>264</v>
      </c>
      <c r="U68" s="3" t="s">
        <v>264</v>
      </c>
      <c r="V68" s="3" t="s">
        <v>220</v>
      </c>
      <c r="W68" s="3">
        <v>163375</v>
      </c>
      <c r="X68" s="3" t="s">
        <v>74</v>
      </c>
      <c r="Y68" s="3" t="s">
        <v>75</v>
      </c>
      <c r="Z68" s="3" t="s">
        <v>76</v>
      </c>
      <c r="AA68" s="3" t="s">
        <v>77</v>
      </c>
      <c r="AB68" s="3" t="s">
        <v>78</v>
      </c>
      <c r="AC68" s="3" t="s">
        <v>79</v>
      </c>
      <c r="AD68" s="3"/>
      <c r="AE68" s="1" t="s">
        <v>58</v>
      </c>
      <c r="AF68" s="1" t="s">
        <v>59</v>
      </c>
      <c r="AG68" s="1" t="s">
        <v>385</v>
      </c>
      <c r="AH68" s="1" t="s">
        <v>386</v>
      </c>
      <c r="AI68" s="1">
        <v>111</v>
      </c>
      <c r="AJ68" s="1" t="s">
        <v>62</v>
      </c>
      <c r="AK68" s="1" t="s">
        <v>63</v>
      </c>
      <c r="AL68" s="1" t="s">
        <v>64</v>
      </c>
      <c r="AM68" s="1" t="s">
        <v>65</v>
      </c>
      <c r="AN68" s="1" t="s">
        <v>66</v>
      </c>
      <c r="AO68" s="1" t="s">
        <v>76</v>
      </c>
      <c r="AP68" s="1" t="s">
        <v>76</v>
      </c>
      <c r="AQ68" s="1">
        <v>1</v>
      </c>
      <c r="AR68" s="1">
        <v>1</v>
      </c>
      <c r="AS68" s="1" t="s">
        <v>220</v>
      </c>
      <c r="AT68" s="1" t="s">
        <v>74</v>
      </c>
      <c r="AU68" s="1" t="s">
        <v>75</v>
      </c>
      <c r="AV68" s="1" t="s">
        <v>76</v>
      </c>
      <c r="AW68" s="1" t="s">
        <v>77</v>
      </c>
      <c r="AX68" s="1" t="s">
        <v>78</v>
      </c>
      <c r="AY68" s="1" t="s">
        <v>79</v>
      </c>
      <c r="AZ68" s="1" t="s">
        <v>80</v>
      </c>
      <c r="BA68" s="1"/>
      <c r="BB68" s="1"/>
      <c r="BC68" s="1">
        <f t="shared" si="0"/>
        <v>16</v>
      </c>
      <c r="BD68" s="1">
        <f t="shared" ref="BD68:BE68" si="69">IF(AND(ISNUMBER(R68),ISNUMBER(AQ68)),AQ68-R68,"")</f>
        <v>0</v>
      </c>
      <c r="BE68" s="1">
        <f t="shared" si="69"/>
        <v>0</v>
      </c>
      <c r="BF68" s="1" t="str">
        <f t="shared" si="2"/>
        <v>no</v>
      </c>
      <c r="BG68" s="1" t="str">
        <f t="shared" si="3"/>
        <v>no</v>
      </c>
      <c r="BH68" s="1"/>
    </row>
    <row r="69" spans="1:60" ht="15.75" customHeight="1" x14ac:dyDescent="0.3">
      <c r="A69" s="3" t="s">
        <v>0</v>
      </c>
      <c r="B69" s="3" t="s">
        <v>58</v>
      </c>
      <c r="C69" s="3" t="s">
        <v>59</v>
      </c>
      <c r="D69" s="3" t="s">
        <v>387</v>
      </c>
      <c r="E69" s="3" t="s">
        <v>388</v>
      </c>
      <c r="F69" s="3">
        <v>6</v>
      </c>
      <c r="G69" s="3" t="s">
        <v>62</v>
      </c>
      <c r="H69" s="3" t="s">
        <v>63</v>
      </c>
      <c r="I69" s="3" t="s">
        <v>64</v>
      </c>
      <c r="J69" s="3" t="s">
        <v>65</v>
      </c>
      <c r="K69" s="10" t="s">
        <v>66</v>
      </c>
      <c r="L69" s="3" t="s">
        <v>67</v>
      </c>
      <c r="M69" s="3" t="s">
        <v>68</v>
      </c>
      <c r="N69" s="3" t="s">
        <v>76</v>
      </c>
      <c r="O69" s="3" t="s">
        <v>76</v>
      </c>
      <c r="P69" s="3" t="s">
        <v>273</v>
      </c>
      <c r="Q69" s="3" t="s">
        <v>122</v>
      </c>
      <c r="R69" s="3">
        <v>1</v>
      </c>
      <c r="S69" s="3">
        <v>1</v>
      </c>
      <c r="T69" s="3" t="s">
        <v>264</v>
      </c>
      <c r="U69" s="3" t="s">
        <v>264</v>
      </c>
      <c r="V69" s="3" t="s">
        <v>220</v>
      </c>
      <c r="W69" s="3">
        <v>1565</v>
      </c>
      <c r="X69" s="3" t="s">
        <v>74</v>
      </c>
      <c r="Y69" s="3" t="s">
        <v>75</v>
      </c>
      <c r="Z69" s="3" t="s">
        <v>76</v>
      </c>
      <c r="AA69" s="3" t="s">
        <v>77</v>
      </c>
      <c r="AB69" s="3" t="s">
        <v>78</v>
      </c>
      <c r="AC69" s="3" t="s">
        <v>79</v>
      </c>
      <c r="AD69" s="3" t="s">
        <v>80</v>
      </c>
      <c r="AE69" s="1" t="s">
        <v>58</v>
      </c>
      <c r="AF69" s="1" t="s">
        <v>59</v>
      </c>
      <c r="AG69" s="1" t="s">
        <v>389</v>
      </c>
      <c r="AH69" s="1" t="s">
        <v>390</v>
      </c>
      <c r="AI69" s="1">
        <v>10</v>
      </c>
      <c r="AJ69" s="1" t="s">
        <v>62</v>
      </c>
      <c r="AK69" s="1" t="s">
        <v>63</v>
      </c>
      <c r="AL69" s="1" t="s">
        <v>64</v>
      </c>
      <c r="AM69" s="1" t="s">
        <v>65</v>
      </c>
      <c r="AN69" s="1" t="s">
        <v>66</v>
      </c>
      <c r="AO69" s="1" t="s">
        <v>273</v>
      </c>
      <c r="AP69" s="1" t="s">
        <v>122</v>
      </c>
      <c r="AQ69" s="1">
        <v>2</v>
      </c>
      <c r="AR69" s="1">
        <v>4</v>
      </c>
      <c r="AS69" s="1" t="s">
        <v>220</v>
      </c>
      <c r="AT69" s="1" t="s">
        <v>74</v>
      </c>
      <c r="AU69" s="1" t="s">
        <v>75</v>
      </c>
      <c r="AV69" s="1" t="s">
        <v>76</v>
      </c>
      <c r="AW69" s="1" t="s">
        <v>77</v>
      </c>
      <c r="AX69" s="1" t="s">
        <v>78</v>
      </c>
      <c r="AY69" s="1" t="s">
        <v>79</v>
      </c>
      <c r="AZ69" s="1" t="s">
        <v>80</v>
      </c>
      <c r="BA69" s="1">
        <v>1571</v>
      </c>
      <c r="BB69" s="1" t="s">
        <v>177</v>
      </c>
      <c r="BC69" s="1">
        <f t="shared" si="0"/>
        <v>4</v>
      </c>
      <c r="BD69" s="6">
        <f t="shared" ref="BD69:BE69" si="70">IF(AND(ISNUMBER(R69),ISNUMBER(AQ69)),AQ69-R69,"")</f>
        <v>1</v>
      </c>
      <c r="BE69" s="6">
        <f t="shared" si="70"/>
        <v>3</v>
      </c>
      <c r="BF69" s="1" t="str">
        <f t="shared" si="2"/>
        <v>no</v>
      </c>
      <c r="BG69" s="1" t="str">
        <f t="shared" si="3"/>
        <v>no</v>
      </c>
      <c r="BH69" s="1"/>
    </row>
    <row r="70" spans="1:60" ht="15.75" customHeight="1" x14ac:dyDescent="0.3">
      <c r="A70" s="3" t="s">
        <v>0</v>
      </c>
      <c r="B70" s="3" t="s">
        <v>58</v>
      </c>
      <c r="C70" s="3" t="s">
        <v>59</v>
      </c>
      <c r="D70" s="3" t="s">
        <v>391</v>
      </c>
      <c r="E70" s="3" t="s">
        <v>392</v>
      </c>
      <c r="F70" s="3">
        <v>52</v>
      </c>
      <c r="G70" s="3" t="s">
        <v>62</v>
      </c>
      <c r="H70" s="3" t="s">
        <v>63</v>
      </c>
      <c r="I70" s="3" t="s">
        <v>64</v>
      </c>
      <c r="J70" s="3" t="s">
        <v>65</v>
      </c>
      <c r="K70" s="10" t="s">
        <v>66</v>
      </c>
      <c r="L70" s="3" t="s">
        <v>67</v>
      </c>
      <c r="M70" s="3" t="s">
        <v>68</v>
      </c>
      <c r="N70" s="3" t="s">
        <v>76</v>
      </c>
      <c r="O70" s="3" t="s">
        <v>76</v>
      </c>
      <c r="P70" s="3"/>
      <c r="Q70" s="3"/>
      <c r="R70" s="3">
        <v>1</v>
      </c>
      <c r="S70" s="3">
        <v>1</v>
      </c>
      <c r="T70" s="3" t="s">
        <v>264</v>
      </c>
      <c r="U70" s="3" t="s">
        <v>264</v>
      </c>
      <c r="V70" s="3" t="s">
        <v>220</v>
      </c>
      <c r="W70" s="3">
        <v>38340</v>
      </c>
      <c r="X70" s="3" t="s">
        <v>74</v>
      </c>
      <c r="Y70" s="3" t="s">
        <v>75</v>
      </c>
      <c r="Z70" s="3" t="s">
        <v>76</v>
      </c>
      <c r="AA70" s="3" t="s">
        <v>77</v>
      </c>
      <c r="AB70" s="3" t="s">
        <v>78</v>
      </c>
      <c r="AC70" s="3" t="s">
        <v>79</v>
      </c>
      <c r="AD70" s="3" t="s">
        <v>80</v>
      </c>
      <c r="AE70" s="1" t="s">
        <v>58</v>
      </c>
      <c r="AF70" s="1" t="s">
        <v>59</v>
      </c>
      <c r="AG70" s="1" t="s">
        <v>393</v>
      </c>
      <c r="AH70" s="1" t="s">
        <v>394</v>
      </c>
      <c r="AI70" s="1">
        <v>68</v>
      </c>
      <c r="AJ70" s="1" t="s">
        <v>62</v>
      </c>
      <c r="AK70" s="1" t="s">
        <v>63</v>
      </c>
      <c r="AL70" s="1" t="s">
        <v>64</v>
      </c>
      <c r="AM70" s="1" t="s">
        <v>65</v>
      </c>
      <c r="AN70" s="1" t="s">
        <v>66</v>
      </c>
      <c r="AO70" s="1" t="s">
        <v>76</v>
      </c>
      <c r="AP70" s="1" t="s">
        <v>76</v>
      </c>
      <c r="AQ70" s="1">
        <v>1</v>
      </c>
      <c r="AR70" s="1">
        <v>1</v>
      </c>
      <c r="AS70" s="1" t="s">
        <v>220</v>
      </c>
      <c r="AT70" s="1" t="s">
        <v>74</v>
      </c>
      <c r="AU70" s="1" t="s">
        <v>75</v>
      </c>
      <c r="AV70" s="1" t="s">
        <v>76</v>
      </c>
      <c r="AW70" s="1" t="s">
        <v>77</v>
      </c>
      <c r="AX70" s="1" t="s">
        <v>78</v>
      </c>
      <c r="AY70" s="1" t="s">
        <v>79</v>
      </c>
      <c r="AZ70" s="1" t="s">
        <v>80</v>
      </c>
      <c r="BA70" s="1"/>
      <c r="BB70" s="1"/>
      <c r="BC70" s="1">
        <f t="shared" si="0"/>
        <v>16</v>
      </c>
      <c r="BD70" s="1">
        <f t="shared" ref="BD70:BE70" si="71">IF(AND(ISNUMBER(R70),ISNUMBER(AQ70)),AQ70-R70,"")</f>
        <v>0</v>
      </c>
      <c r="BE70" s="1">
        <f t="shared" si="71"/>
        <v>0</v>
      </c>
      <c r="BF70" s="1" t="str">
        <f t="shared" si="2"/>
        <v>no</v>
      </c>
      <c r="BG70" s="1" t="str">
        <f t="shared" si="3"/>
        <v>no</v>
      </c>
      <c r="BH70" s="1"/>
    </row>
    <row r="71" spans="1:60" ht="15.75" customHeight="1" x14ac:dyDescent="0.3">
      <c r="A71" s="3" t="s">
        <v>113</v>
      </c>
      <c r="B71" s="3" t="s">
        <v>58</v>
      </c>
      <c r="C71" s="3" t="s">
        <v>59</v>
      </c>
      <c r="D71" s="3" t="s">
        <v>395</v>
      </c>
      <c r="E71" s="3" t="s">
        <v>396</v>
      </c>
      <c r="F71" s="3">
        <v>6</v>
      </c>
      <c r="G71" s="3" t="s">
        <v>62</v>
      </c>
      <c r="H71" s="3" t="s">
        <v>63</v>
      </c>
      <c r="I71" s="3" t="s">
        <v>211</v>
      </c>
      <c r="J71" s="3" t="s">
        <v>212</v>
      </c>
      <c r="K71" s="10" t="s">
        <v>66</v>
      </c>
      <c r="L71" s="3" t="s">
        <v>67</v>
      </c>
      <c r="M71" s="3" t="s">
        <v>68</v>
      </c>
      <c r="N71" s="3" t="s">
        <v>76</v>
      </c>
      <c r="O71" s="3" t="s">
        <v>76</v>
      </c>
      <c r="P71" s="3"/>
      <c r="Q71" s="3"/>
      <c r="R71" s="3">
        <v>1</v>
      </c>
      <c r="S71" s="3">
        <v>1</v>
      </c>
      <c r="T71" s="3" t="s">
        <v>264</v>
      </c>
      <c r="U71" s="3" t="s">
        <v>264</v>
      </c>
      <c r="V71" s="3" t="s">
        <v>220</v>
      </c>
      <c r="W71" s="3">
        <v>624</v>
      </c>
      <c r="X71" s="3" t="s">
        <v>215</v>
      </c>
      <c r="Y71" s="3" t="s">
        <v>75</v>
      </c>
      <c r="Z71" s="3" t="s">
        <v>76</v>
      </c>
      <c r="AA71" s="3" t="s">
        <v>77</v>
      </c>
      <c r="AB71" s="3" t="s">
        <v>78</v>
      </c>
      <c r="AC71" s="3" t="s">
        <v>79</v>
      </c>
      <c r="AD71" s="3" t="s">
        <v>80</v>
      </c>
      <c r="AE71" s="1" t="s">
        <v>58</v>
      </c>
      <c r="AF71" s="1" t="s">
        <v>59</v>
      </c>
      <c r="AG71" s="1" t="s">
        <v>134</v>
      </c>
      <c r="AH71" s="1" t="s">
        <v>397</v>
      </c>
      <c r="AI71" s="1">
        <v>22</v>
      </c>
      <c r="AJ71" s="1" t="s">
        <v>62</v>
      </c>
      <c r="AK71" s="1" t="s">
        <v>63</v>
      </c>
      <c r="AL71" s="1" t="s">
        <v>211</v>
      </c>
      <c r="AM71" s="1" t="s">
        <v>212</v>
      </c>
      <c r="AN71" s="1" t="s">
        <v>66</v>
      </c>
      <c r="AO71" s="1" t="s">
        <v>76</v>
      </c>
      <c r="AP71" s="1" t="s">
        <v>76</v>
      </c>
      <c r="AQ71" s="1">
        <v>1</v>
      </c>
      <c r="AR71" s="1">
        <v>1</v>
      </c>
      <c r="AS71" s="1" t="s">
        <v>220</v>
      </c>
      <c r="AT71" s="1" t="s">
        <v>215</v>
      </c>
      <c r="AU71" s="1" t="s">
        <v>75</v>
      </c>
      <c r="AV71" s="1" t="s">
        <v>76</v>
      </c>
      <c r="AW71" s="1" t="s">
        <v>77</v>
      </c>
      <c r="AX71" s="1" t="s">
        <v>78</v>
      </c>
      <c r="AY71" s="1" t="s">
        <v>79</v>
      </c>
      <c r="AZ71" s="1" t="s">
        <v>80</v>
      </c>
      <c r="BA71" s="1"/>
      <c r="BB71" s="1"/>
      <c r="BC71" s="1">
        <f t="shared" si="0"/>
        <v>16</v>
      </c>
      <c r="BD71" s="1">
        <f t="shared" ref="BD71:BE71" si="72">IF(AND(ISNUMBER(R71),ISNUMBER(AQ71)),AQ71-R71,"")</f>
        <v>0</v>
      </c>
      <c r="BE71" s="1">
        <f t="shared" si="72"/>
        <v>0</v>
      </c>
      <c r="BF71" s="1" t="str">
        <f t="shared" si="2"/>
        <v>no</v>
      </c>
      <c r="BG71" s="1" t="str">
        <f t="shared" si="3"/>
        <v>no</v>
      </c>
      <c r="BH71" s="1"/>
    </row>
    <row r="72" spans="1:60" ht="15.75" customHeight="1" x14ac:dyDescent="0.3">
      <c r="A72" s="3" t="s">
        <v>0</v>
      </c>
      <c r="B72" s="3" t="s">
        <v>58</v>
      </c>
      <c r="C72" s="3" t="s">
        <v>59</v>
      </c>
      <c r="D72" s="3" t="s">
        <v>398</v>
      </c>
      <c r="E72" s="3" t="s">
        <v>399</v>
      </c>
      <c r="F72" s="3">
        <v>3</v>
      </c>
      <c r="G72" s="3" t="s">
        <v>62</v>
      </c>
      <c r="H72" s="3" t="s">
        <v>63</v>
      </c>
      <c r="I72" s="3" t="s">
        <v>64</v>
      </c>
      <c r="J72" s="3" t="s">
        <v>65</v>
      </c>
      <c r="K72" s="10" t="s">
        <v>66</v>
      </c>
      <c r="L72" s="3" t="s">
        <v>67</v>
      </c>
      <c r="M72" s="3" t="s">
        <v>68</v>
      </c>
      <c r="N72" s="3" t="s">
        <v>76</v>
      </c>
      <c r="O72" s="3" t="s">
        <v>76</v>
      </c>
      <c r="P72" s="3"/>
      <c r="Q72" s="3"/>
      <c r="R72" s="3">
        <v>1</v>
      </c>
      <c r="S72" s="3">
        <v>1</v>
      </c>
      <c r="T72" s="3" t="s">
        <v>264</v>
      </c>
      <c r="U72" s="3" t="s">
        <v>264</v>
      </c>
      <c r="V72" s="3" t="s">
        <v>220</v>
      </c>
      <c r="W72" s="3">
        <v>672</v>
      </c>
      <c r="X72" s="3" t="s">
        <v>74</v>
      </c>
      <c r="Y72" s="3" t="s">
        <v>75</v>
      </c>
      <c r="Z72" s="3" t="s">
        <v>76</v>
      </c>
      <c r="AA72" s="3" t="s">
        <v>77</v>
      </c>
      <c r="AB72" s="3" t="s">
        <v>78</v>
      </c>
      <c r="AC72" s="3" t="s">
        <v>79</v>
      </c>
      <c r="AD72" s="3" t="s">
        <v>80</v>
      </c>
      <c r="AE72" s="1" t="s">
        <v>58</v>
      </c>
      <c r="AF72" s="1" t="s">
        <v>59</v>
      </c>
      <c r="AG72" s="1" t="s">
        <v>400</v>
      </c>
      <c r="AH72" s="1" t="s">
        <v>401</v>
      </c>
      <c r="AI72" s="1">
        <v>19</v>
      </c>
      <c r="AJ72" s="1" t="s">
        <v>62</v>
      </c>
      <c r="AK72" s="1" t="s">
        <v>63</v>
      </c>
      <c r="AL72" s="1" t="s">
        <v>64</v>
      </c>
      <c r="AM72" s="1" t="s">
        <v>65</v>
      </c>
      <c r="AN72" s="1" t="s">
        <v>66</v>
      </c>
      <c r="AO72" s="1" t="s">
        <v>76</v>
      </c>
      <c r="AP72" s="1" t="s">
        <v>76</v>
      </c>
      <c r="AQ72" s="1">
        <v>1</v>
      </c>
      <c r="AR72" s="1">
        <v>1</v>
      </c>
      <c r="AS72" s="1" t="s">
        <v>220</v>
      </c>
      <c r="AT72" s="1" t="s">
        <v>74</v>
      </c>
      <c r="AU72" s="1" t="s">
        <v>75</v>
      </c>
      <c r="AV72" s="1" t="s">
        <v>76</v>
      </c>
      <c r="AW72" s="1" t="s">
        <v>77</v>
      </c>
      <c r="AX72" s="1" t="s">
        <v>78</v>
      </c>
      <c r="AY72" s="1" t="s">
        <v>79</v>
      </c>
      <c r="AZ72" s="1" t="s">
        <v>80</v>
      </c>
      <c r="BA72" s="1"/>
      <c r="BB72" s="1"/>
      <c r="BC72" s="1">
        <f t="shared" si="0"/>
        <v>16</v>
      </c>
      <c r="BD72" s="1">
        <f t="shared" ref="BD72:BE72" si="73">IF(AND(ISNUMBER(R72),ISNUMBER(AQ72)),AQ72-R72,"")</f>
        <v>0</v>
      </c>
      <c r="BE72" s="1">
        <f t="shared" si="73"/>
        <v>0</v>
      </c>
      <c r="BF72" s="1" t="str">
        <f t="shared" si="2"/>
        <v>no</v>
      </c>
      <c r="BG72" s="1" t="str">
        <f t="shared" si="3"/>
        <v>no</v>
      </c>
      <c r="BH72" s="1"/>
    </row>
    <row r="73" spans="1:60" ht="15.75" customHeight="1" x14ac:dyDescent="0.3">
      <c r="A73" s="3" t="s">
        <v>0</v>
      </c>
      <c r="B73" s="3" t="s">
        <v>58</v>
      </c>
      <c r="C73" s="3" t="s">
        <v>59</v>
      </c>
      <c r="D73" s="3" t="s">
        <v>402</v>
      </c>
      <c r="E73" s="3" t="s">
        <v>403</v>
      </c>
      <c r="F73" s="3">
        <v>34</v>
      </c>
      <c r="G73" s="3" t="s">
        <v>62</v>
      </c>
      <c r="H73" s="3" t="s">
        <v>63</v>
      </c>
      <c r="I73" s="3" t="s">
        <v>64</v>
      </c>
      <c r="J73" s="3" t="s">
        <v>65</v>
      </c>
      <c r="K73" s="10" t="s">
        <v>66</v>
      </c>
      <c r="L73" s="3" t="s">
        <v>67</v>
      </c>
      <c r="M73" s="3" t="s">
        <v>68</v>
      </c>
      <c r="N73" s="3" t="s">
        <v>76</v>
      </c>
      <c r="O73" s="3" t="s">
        <v>76</v>
      </c>
      <c r="P73" s="3"/>
      <c r="Q73" s="3"/>
      <c r="R73" s="3">
        <v>1</v>
      </c>
      <c r="S73" s="3">
        <v>1</v>
      </c>
      <c r="T73" s="3" t="s">
        <v>264</v>
      </c>
      <c r="U73" s="3" t="s">
        <v>264</v>
      </c>
      <c r="V73" s="3" t="s">
        <v>220</v>
      </c>
      <c r="W73" s="3">
        <v>857</v>
      </c>
      <c r="X73" s="3" t="s">
        <v>74</v>
      </c>
      <c r="Y73" s="3" t="s">
        <v>75</v>
      </c>
      <c r="Z73" s="3" t="s">
        <v>76</v>
      </c>
      <c r="AA73" s="3" t="s">
        <v>77</v>
      </c>
      <c r="AB73" s="3" t="s">
        <v>78</v>
      </c>
      <c r="AC73" s="3" t="s">
        <v>79</v>
      </c>
      <c r="AD73" s="3" t="s">
        <v>80</v>
      </c>
      <c r="AE73" s="1" t="s">
        <v>58</v>
      </c>
      <c r="AF73" s="1" t="s">
        <v>59</v>
      </c>
      <c r="AG73" s="1" t="s">
        <v>404</v>
      </c>
      <c r="AH73" s="1" t="s">
        <v>405</v>
      </c>
      <c r="AI73" s="1">
        <v>50</v>
      </c>
      <c r="AJ73" s="1" t="s">
        <v>62</v>
      </c>
      <c r="AK73" s="1" t="s">
        <v>63</v>
      </c>
      <c r="AL73" s="1" t="s">
        <v>64</v>
      </c>
      <c r="AM73" s="1" t="s">
        <v>65</v>
      </c>
      <c r="AN73" s="1" t="s">
        <v>66</v>
      </c>
      <c r="AO73" s="1" t="s">
        <v>76</v>
      </c>
      <c r="AP73" s="1" t="s">
        <v>76</v>
      </c>
      <c r="AQ73" s="1">
        <v>1</v>
      </c>
      <c r="AR73" s="1">
        <v>1</v>
      </c>
      <c r="AS73" s="1" t="s">
        <v>220</v>
      </c>
      <c r="AT73" s="1" t="s">
        <v>74</v>
      </c>
      <c r="AU73" s="1" t="s">
        <v>75</v>
      </c>
      <c r="AV73" s="1" t="s">
        <v>76</v>
      </c>
      <c r="AW73" s="1" t="s">
        <v>77</v>
      </c>
      <c r="AX73" s="1" t="s">
        <v>78</v>
      </c>
      <c r="AY73" s="1" t="s">
        <v>79</v>
      </c>
      <c r="AZ73" s="1" t="s">
        <v>80</v>
      </c>
      <c r="BA73" s="1"/>
      <c r="BB73" s="1"/>
      <c r="BC73" s="1">
        <f t="shared" si="0"/>
        <v>16</v>
      </c>
      <c r="BD73" s="1">
        <f t="shared" ref="BD73:BE73" si="74">IF(AND(ISNUMBER(R73),ISNUMBER(AQ73)),AQ73-R73,"")</f>
        <v>0</v>
      </c>
      <c r="BE73" s="1">
        <f t="shared" si="74"/>
        <v>0</v>
      </c>
      <c r="BF73" s="1" t="str">
        <f t="shared" si="2"/>
        <v>no</v>
      </c>
      <c r="BG73" s="1" t="str">
        <f t="shared" si="3"/>
        <v>no</v>
      </c>
      <c r="BH73" s="1"/>
    </row>
    <row r="74" spans="1:60" ht="15.75" customHeight="1" x14ac:dyDescent="0.3">
      <c r="A74" s="3" t="s">
        <v>0</v>
      </c>
      <c r="B74" s="3" t="s">
        <v>58</v>
      </c>
      <c r="C74" s="3" t="s">
        <v>59</v>
      </c>
      <c r="D74" s="3" t="s">
        <v>406</v>
      </c>
      <c r="E74" s="3" t="s">
        <v>407</v>
      </c>
      <c r="F74" s="3">
        <v>173</v>
      </c>
      <c r="G74" s="3" t="s">
        <v>62</v>
      </c>
      <c r="H74" s="3" t="s">
        <v>63</v>
      </c>
      <c r="I74" s="3" t="s">
        <v>64</v>
      </c>
      <c r="J74" s="3" t="s">
        <v>65</v>
      </c>
      <c r="K74" s="10" t="s">
        <v>66</v>
      </c>
      <c r="L74" s="3" t="s">
        <v>67</v>
      </c>
      <c r="M74" s="3" t="s">
        <v>68</v>
      </c>
      <c r="N74" s="3" t="s">
        <v>76</v>
      </c>
      <c r="O74" s="3" t="s">
        <v>76</v>
      </c>
      <c r="P74" s="3"/>
      <c r="Q74" s="3"/>
      <c r="R74" s="3">
        <v>1</v>
      </c>
      <c r="S74" s="3">
        <v>1</v>
      </c>
      <c r="T74" s="3" t="s">
        <v>264</v>
      </c>
      <c r="U74" s="3" t="s">
        <v>264</v>
      </c>
      <c r="V74" s="3" t="s">
        <v>220</v>
      </c>
      <c r="W74" s="3">
        <v>39771</v>
      </c>
      <c r="X74" s="3" t="s">
        <v>74</v>
      </c>
      <c r="Y74" s="3" t="s">
        <v>75</v>
      </c>
      <c r="Z74" s="3" t="s">
        <v>76</v>
      </c>
      <c r="AA74" s="3" t="s">
        <v>77</v>
      </c>
      <c r="AB74" s="3" t="s">
        <v>78</v>
      </c>
      <c r="AC74" s="3" t="s">
        <v>79</v>
      </c>
      <c r="AD74" s="3" t="s">
        <v>80</v>
      </c>
      <c r="AE74" s="1" t="s">
        <v>58</v>
      </c>
      <c r="AF74" s="1" t="s">
        <v>59</v>
      </c>
      <c r="AG74" s="1" t="s">
        <v>408</v>
      </c>
      <c r="AH74" s="1" t="s">
        <v>409</v>
      </c>
      <c r="AI74" s="1">
        <v>189</v>
      </c>
      <c r="AJ74" s="1" t="s">
        <v>62</v>
      </c>
      <c r="AK74" s="1" t="s">
        <v>63</v>
      </c>
      <c r="AL74" s="1" t="s">
        <v>64</v>
      </c>
      <c r="AM74" s="1" t="s">
        <v>65</v>
      </c>
      <c r="AN74" s="1" t="s">
        <v>66</v>
      </c>
      <c r="AO74" s="1" t="s">
        <v>76</v>
      </c>
      <c r="AP74" s="1" t="s">
        <v>76</v>
      </c>
      <c r="AQ74" s="1">
        <v>1</v>
      </c>
      <c r="AR74" s="1">
        <v>1</v>
      </c>
      <c r="AS74" s="1" t="s">
        <v>220</v>
      </c>
      <c r="AT74" s="1" t="s">
        <v>74</v>
      </c>
      <c r="AU74" s="1" t="s">
        <v>75</v>
      </c>
      <c r="AV74" s="1" t="s">
        <v>76</v>
      </c>
      <c r="AW74" s="1" t="s">
        <v>77</v>
      </c>
      <c r="AX74" s="1" t="s">
        <v>78</v>
      </c>
      <c r="AY74" s="1" t="s">
        <v>79</v>
      </c>
      <c r="AZ74" s="1" t="s">
        <v>80</v>
      </c>
      <c r="BA74" s="1"/>
      <c r="BB74" s="1"/>
      <c r="BC74" s="1">
        <f t="shared" si="0"/>
        <v>16</v>
      </c>
      <c r="BD74" s="1">
        <f t="shared" ref="BD74:BE74" si="75">IF(AND(ISNUMBER(R74),ISNUMBER(AQ74)),AQ74-R74,"")</f>
        <v>0</v>
      </c>
      <c r="BE74" s="1">
        <f t="shared" si="75"/>
        <v>0</v>
      </c>
      <c r="BF74" s="1" t="str">
        <f t="shared" si="2"/>
        <v>no</v>
      </c>
      <c r="BG74" s="1" t="str">
        <f t="shared" si="3"/>
        <v>no</v>
      </c>
      <c r="BH74" s="1"/>
    </row>
    <row r="75" spans="1:60" ht="15.75" customHeight="1" x14ac:dyDescent="0.3">
      <c r="A75" s="3" t="s">
        <v>0</v>
      </c>
      <c r="B75" s="3" t="s">
        <v>59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1" t="s">
        <v>59</v>
      </c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 t="str">
        <f t="shared" si="0"/>
        <v/>
      </c>
      <c r="BD75" s="1" t="str">
        <f t="shared" ref="BD75:BE75" si="76">IF(AND(ISNUMBER(R75),ISNUMBER(AQ75)),AQ75-R75,"")</f>
        <v/>
      </c>
      <c r="BE75" s="1" t="str">
        <f t="shared" si="76"/>
        <v/>
      </c>
      <c r="BF75" s="1" t="str">
        <f t="shared" si="2"/>
        <v/>
      </c>
      <c r="BG75" s="1" t="str">
        <f t="shared" si="3"/>
        <v/>
      </c>
      <c r="BH75" s="1"/>
    </row>
    <row r="76" spans="1:60" ht="15.75" customHeight="1" x14ac:dyDescent="0.3">
      <c r="A76" s="3" t="s">
        <v>1</v>
      </c>
      <c r="B76" s="3" t="s">
        <v>59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1" t="s">
        <v>59</v>
      </c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 t="str">
        <f t="shared" si="0"/>
        <v/>
      </c>
      <c r="BD76" s="1" t="str">
        <f t="shared" ref="BD76:BE76" si="77">IF(AND(ISNUMBER(R76),ISNUMBER(AQ76)),AQ76-R76,"")</f>
        <v/>
      </c>
      <c r="BE76" s="1" t="str">
        <f t="shared" si="77"/>
        <v/>
      </c>
      <c r="BF76" s="1" t="str">
        <f t="shared" si="2"/>
        <v/>
      </c>
      <c r="BG76" s="1" t="str">
        <f t="shared" si="3"/>
        <v/>
      </c>
      <c r="BH76" s="1"/>
    </row>
    <row r="77" spans="1:60" ht="15.75" customHeight="1" x14ac:dyDescent="0.3">
      <c r="A77" s="3" t="s">
        <v>1</v>
      </c>
      <c r="B77" s="3" t="s">
        <v>59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1" t="s">
        <v>59</v>
      </c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 t="str">
        <f t="shared" si="0"/>
        <v/>
      </c>
      <c r="BD77" s="1" t="str">
        <f t="shared" ref="BD77:BE77" si="78">IF(AND(ISNUMBER(R77),ISNUMBER(AQ77)),AQ77-R77,"")</f>
        <v/>
      </c>
      <c r="BE77" s="1" t="str">
        <f t="shared" si="78"/>
        <v/>
      </c>
      <c r="BF77" s="1" t="str">
        <f t="shared" si="2"/>
        <v/>
      </c>
      <c r="BG77" s="1" t="str">
        <f t="shared" si="3"/>
        <v/>
      </c>
      <c r="BH77" s="1"/>
    </row>
    <row r="78" spans="1:60" ht="15.75" customHeight="1" x14ac:dyDescent="0.3">
      <c r="A78" s="3" t="s">
        <v>0</v>
      </c>
      <c r="B78" s="3" t="s">
        <v>59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1" t="s">
        <v>59</v>
      </c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 t="str">
        <f t="shared" si="0"/>
        <v/>
      </c>
      <c r="BD78" s="1" t="str">
        <f t="shared" ref="BD78:BE78" si="79">IF(AND(ISNUMBER(R78),ISNUMBER(AQ78)),AQ78-R78,"")</f>
        <v/>
      </c>
      <c r="BE78" s="1" t="str">
        <f t="shared" si="79"/>
        <v/>
      </c>
      <c r="BF78" s="1" t="str">
        <f t="shared" si="2"/>
        <v/>
      </c>
      <c r="BG78" s="1" t="str">
        <f t="shared" si="3"/>
        <v/>
      </c>
      <c r="BH78" s="1"/>
    </row>
    <row r="79" spans="1:60" ht="15.75" customHeight="1" x14ac:dyDescent="0.3">
      <c r="A79" s="3" t="s">
        <v>1</v>
      </c>
      <c r="B79" s="3" t="s">
        <v>59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1" t="s">
        <v>59</v>
      </c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 t="str">
        <f t="shared" si="0"/>
        <v/>
      </c>
      <c r="BD79" s="1" t="str">
        <f t="shared" ref="BD79:BE79" si="80">IF(AND(ISNUMBER(R79),ISNUMBER(AQ79)),AQ79-R79,"")</f>
        <v/>
      </c>
      <c r="BE79" s="1" t="str">
        <f t="shared" si="80"/>
        <v/>
      </c>
      <c r="BF79" s="1" t="str">
        <f t="shared" si="2"/>
        <v/>
      </c>
      <c r="BG79" s="1" t="str">
        <f t="shared" si="3"/>
        <v/>
      </c>
      <c r="BH79" s="1"/>
    </row>
    <row r="80" spans="1:60" ht="15.75" customHeight="1" x14ac:dyDescent="0.3">
      <c r="A80" s="3" t="s">
        <v>1</v>
      </c>
      <c r="B80" s="3" t="s">
        <v>59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1" t="s">
        <v>59</v>
      </c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 t="str">
        <f t="shared" si="0"/>
        <v/>
      </c>
      <c r="BD80" s="1" t="str">
        <f t="shared" ref="BD80:BE80" si="81">IF(AND(ISNUMBER(R80),ISNUMBER(AQ80)),AQ80-R80,"")</f>
        <v/>
      </c>
      <c r="BE80" s="1" t="str">
        <f t="shared" si="81"/>
        <v/>
      </c>
      <c r="BF80" s="1" t="str">
        <f t="shared" si="2"/>
        <v/>
      </c>
      <c r="BG80" s="1" t="str">
        <f t="shared" si="3"/>
        <v/>
      </c>
      <c r="BH80" s="1"/>
    </row>
    <row r="81" spans="1:60" ht="15.75" customHeight="1" x14ac:dyDescent="0.3">
      <c r="A81" s="3" t="s">
        <v>1</v>
      </c>
      <c r="B81" s="3" t="s">
        <v>59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1" t="s">
        <v>59</v>
      </c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 t="str">
        <f t="shared" si="0"/>
        <v/>
      </c>
      <c r="BD81" s="1" t="str">
        <f t="shared" ref="BD81:BE81" si="82">IF(AND(ISNUMBER(R81),ISNUMBER(AQ81)),AQ81-R81,"")</f>
        <v/>
      </c>
      <c r="BE81" s="1" t="str">
        <f t="shared" si="82"/>
        <v/>
      </c>
      <c r="BF81" s="1" t="str">
        <f t="shared" si="2"/>
        <v/>
      </c>
      <c r="BG81" s="1" t="str">
        <f t="shared" si="3"/>
        <v/>
      </c>
      <c r="BH81" s="1"/>
    </row>
    <row r="82" spans="1:60" ht="15.75" customHeight="1" x14ac:dyDescent="0.3">
      <c r="A82" s="3" t="s">
        <v>1</v>
      </c>
      <c r="B82" s="3" t="s">
        <v>59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1" t="s">
        <v>59</v>
      </c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 t="str">
        <f t="shared" si="0"/>
        <v/>
      </c>
      <c r="BD82" s="1" t="str">
        <f t="shared" ref="BD82:BE82" si="83">IF(AND(ISNUMBER(R82),ISNUMBER(AQ82)),AQ82-R82,"")</f>
        <v/>
      </c>
      <c r="BE82" s="1" t="str">
        <f t="shared" si="83"/>
        <v/>
      </c>
      <c r="BF82" s="1" t="str">
        <f t="shared" si="2"/>
        <v/>
      </c>
      <c r="BG82" s="1" t="str">
        <f t="shared" si="3"/>
        <v/>
      </c>
      <c r="BH82" s="1"/>
    </row>
    <row r="83" spans="1:60" ht="15.75" customHeight="1" x14ac:dyDescent="0.3">
      <c r="A83" s="3" t="s">
        <v>1</v>
      </c>
      <c r="B83" s="3" t="s">
        <v>59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1" t="s">
        <v>58</v>
      </c>
      <c r="AF83" s="1" t="s">
        <v>59</v>
      </c>
      <c r="AG83" s="1" t="s">
        <v>410</v>
      </c>
      <c r="AH83" s="1" t="s">
        <v>411</v>
      </c>
      <c r="AI83" s="1">
        <v>7</v>
      </c>
      <c r="AJ83" s="1" t="s">
        <v>62</v>
      </c>
      <c r="AK83" s="1" t="s">
        <v>63</v>
      </c>
      <c r="AL83" s="1" t="s">
        <v>64</v>
      </c>
      <c r="AM83" s="1" t="s">
        <v>65</v>
      </c>
      <c r="AN83" s="1" t="s">
        <v>66</v>
      </c>
      <c r="AO83" s="1" t="s">
        <v>76</v>
      </c>
      <c r="AP83" s="1" t="s">
        <v>76</v>
      </c>
      <c r="AQ83" s="1">
        <v>1</v>
      </c>
      <c r="AR83" s="1">
        <v>1</v>
      </c>
      <c r="AS83" s="1" t="s">
        <v>220</v>
      </c>
      <c r="AT83" s="1" t="s">
        <v>74</v>
      </c>
      <c r="AU83" s="1" t="s">
        <v>75</v>
      </c>
      <c r="AV83" s="1" t="s">
        <v>76</v>
      </c>
      <c r="AW83" s="1" t="s">
        <v>77</v>
      </c>
      <c r="AX83" s="1" t="s">
        <v>78</v>
      </c>
      <c r="AY83" s="1" t="s">
        <v>79</v>
      </c>
      <c r="AZ83" s="1" t="s">
        <v>80</v>
      </c>
      <c r="BA83" s="1"/>
      <c r="BB83" s="1"/>
      <c r="BC83" s="1" t="str">
        <f t="shared" si="0"/>
        <v/>
      </c>
      <c r="BD83" s="1" t="str">
        <f t="shared" ref="BD83:BE83" si="84">IF(AND(ISNUMBER(R83),ISNUMBER(AQ83)),AQ83-R83,"")</f>
        <v/>
      </c>
      <c r="BE83" s="1" t="str">
        <f t="shared" si="84"/>
        <v/>
      </c>
      <c r="BF83" s="1" t="str">
        <f t="shared" si="2"/>
        <v/>
      </c>
      <c r="BG83" s="1" t="str">
        <f t="shared" si="3"/>
        <v/>
      </c>
      <c r="BH83" s="1"/>
    </row>
    <row r="84" spans="1:60" ht="15.75" customHeight="1" x14ac:dyDescent="0.3">
      <c r="A84" s="3" t="s">
        <v>1</v>
      </c>
      <c r="B84" s="3" t="s">
        <v>59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1" t="s">
        <v>59</v>
      </c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 t="str">
        <f t="shared" si="0"/>
        <v/>
      </c>
      <c r="BD84" s="1" t="str">
        <f t="shared" ref="BD84:BE84" si="85">IF(AND(ISNUMBER(R84),ISNUMBER(AQ84)),AQ84-R84,"")</f>
        <v/>
      </c>
      <c r="BE84" s="1" t="str">
        <f t="shared" si="85"/>
        <v/>
      </c>
      <c r="BF84" s="1" t="str">
        <f t="shared" si="2"/>
        <v/>
      </c>
      <c r="BG84" s="1" t="str">
        <f t="shared" si="3"/>
        <v/>
      </c>
      <c r="BH84" s="1"/>
    </row>
    <row r="85" spans="1:60" ht="15.75" customHeight="1" x14ac:dyDescent="0.3">
      <c r="A85" s="3" t="s">
        <v>1</v>
      </c>
      <c r="B85" s="3" t="s">
        <v>59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1" t="s">
        <v>59</v>
      </c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 t="str">
        <f t="shared" si="0"/>
        <v/>
      </c>
      <c r="BD85" s="1" t="str">
        <f t="shared" ref="BD85:BE85" si="86">IF(AND(ISNUMBER(R85),ISNUMBER(AQ85)),AQ85-R85,"")</f>
        <v/>
      </c>
      <c r="BE85" s="1" t="str">
        <f t="shared" si="86"/>
        <v/>
      </c>
      <c r="BF85" s="1" t="str">
        <f t="shared" si="2"/>
        <v/>
      </c>
      <c r="BG85" s="1" t="str">
        <f t="shared" si="3"/>
        <v/>
      </c>
      <c r="BH85" s="1"/>
    </row>
    <row r="86" spans="1:60" ht="15.75" customHeight="1" x14ac:dyDescent="0.3">
      <c r="A86" s="3" t="s">
        <v>1</v>
      </c>
      <c r="B86" s="3" t="s">
        <v>59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1" t="s">
        <v>59</v>
      </c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 t="str">
        <f t="shared" si="0"/>
        <v/>
      </c>
      <c r="BD86" s="1" t="str">
        <f t="shared" ref="BD86:BE86" si="87">IF(AND(ISNUMBER(R86),ISNUMBER(AQ86)),AQ86-R86,"")</f>
        <v/>
      </c>
      <c r="BE86" s="1" t="str">
        <f t="shared" si="87"/>
        <v/>
      </c>
      <c r="BF86" s="1" t="str">
        <f t="shared" si="2"/>
        <v/>
      </c>
      <c r="BG86" s="1" t="str">
        <f t="shared" si="3"/>
        <v/>
      </c>
      <c r="BH86" s="1"/>
    </row>
    <row r="87" spans="1:60" ht="15.75" customHeight="1" x14ac:dyDescent="0.3">
      <c r="A87" s="3" t="s">
        <v>1</v>
      </c>
      <c r="B87" s="3" t="s">
        <v>59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1" t="s">
        <v>58</v>
      </c>
      <c r="AF87" s="1" t="s">
        <v>59</v>
      </c>
      <c r="AG87" s="1" t="s">
        <v>412</v>
      </c>
      <c r="AH87" s="1" t="s">
        <v>413</v>
      </c>
      <c r="AI87" s="1">
        <v>13</v>
      </c>
      <c r="AJ87" s="1" t="s">
        <v>139</v>
      </c>
      <c r="AK87" s="1" t="s">
        <v>63</v>
      </c>
      <c r="AL87" s="1" t="s">
        <v>140</v>
      </c>
      <c r="AM87" s="1" t="s">
        <v>141</v>
      </c>
      <c r="AN87" s="1" t="s">
        <v>142</v>
      </c>
      <c r="AO87" s="1" t="s">
        <v>122</v>
      </c>
      <c r="AP87" s="1" t="s">
        <v>132</v>
      </c>
      <c r="AQ87" s="1">
        <v>4</v>
      </c>
      <c r="AR87" s="1">
        <v>3</v>
      </c>
      <c r="AS87" s="1" t="s">
        <v>220</v>
      </c>
      <c r="AT87" s="1" t="s">
        <v>160</v>
      </c>
      <c r="AU87" s="1" t="s">
        <v>75</v>
      </c>
      <c r="AV87" s="1" t="s">
        <v>76</v>
      </c>
      <c r="AW87" s="1" t="s">
        <v>77</v>
      </c>
      <c r="AX87" s="1" t="s">
        <v>78</v>
      </c>
      <c r="AY87" s="1" t="s">
        <v>79</v>
      </c>
      <c r="AZ87" s="1" t="s">
        <v>80</v>
      </c>
      <c r="BA87" s="1"/>
      <c r="BB87" s="1"/>
      <c r="BC87" s="1" t="str">
        <f t="shared" si="0"/>
        <v/>
      </c>
      <c r="BD87" s="1" t="str">
        <f t="shared" ref="BD87:BE87" si="88">IF(AND(ISNUMBER(R87),ISNUMBER(AQ87)),AQ87-R87,"")</f>
        <v/>
      </c>
      <c r="BE87" s="1" t="str">
        <f t="shared" si="88"/>
        <v/>
      </c>
      <c r="BF87" s="1" t="str">
        <f t="shared" si="2"/>
        <v/>
      </c>
      <c r="BG87" s="1" t="str">
        <f t="shared" si="3"/>
        <v/>
      </c>
      <c r="BH87" s="1"/>
    </row>
    <row r="88" spans="1:60" ht="15.75" customHeight="1" x14ac:dyDescent="0.3">
      <c r="A88" s="3" t="s">
        <v>1</v>
      </c>
      <c r="B88" s="3" t="s">
        <v>59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1" t="s">
        <v>59</v>
      </c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 t="str">
        <f t="shared" si="0"/>
        <v/>
      </c>
      <c r="BD88" s="1" t="str">
        <f t="shared" ref="BD88:BE88" si="89">IF(AND(ISNUMBER(R88),ISNUMBER(AQ88)),AQ88-R88,"")</f>
        <v/>
      </c>
      <c r="BE88" s="1" t="str">
        <f t="shared" si="89"/>
        <v/>
      </c>
      <c r="BF88" s="1" t="str">
        <f t="shared" si="2"/>
        <v/>
      </c>
      <c r="BG88" s="1" t="str">
        <f t="shared" si="3"/>
        <v/>
      </c>
      <c r="BH88" s="1"/>
    </row>
    <row r="89" spans="1:60" ht="15.75" customHeight="1" x14ac:dyDescent="0.3">
      <c r="A89" s="3" t="s">
        <v>1</v>
      </c>
      <c r="B89" s="3" t="s">
        <v>59</v>
      </c>
      <c r="C89" s="3"/>
      <c r="D89" s="3"/>
      <c r="E89" s="3"/>
      <c r="F89" s="3"/>
      <c r="G89" s="3" t="s">
        <v>62</v>
      </c>
      <c r="H89" s="3"/>
      <c r="I89" s="3">
        <v>20250213012514</v>
      </c>
      <c r="J89" s="3" t="s">
        <v>65</v>
      </c>
      <c r="K89" s="3" t="s">
        <v>66</v>
      </c>
      <c r="L89" s="3" t="s">
        <v>67</v>
      </c>
      <c r="M89" s="3" t="s">
        <v>68</v>
      </c>
      <c r="N89" s="9" t="s">
        <v>70</v>
      </c>
      <c r="O89" s="9" t="s">
        <v>70</v>
      </c>
      <c r="P89" s="3"/>
      <c r="Q89" s="3"/>
      <c r="R89" s="3">
        <v>11</v>
      </c>
      <c r="S89" s="3">
        <v>11</v>
      </c>
      <c r="T89" s="3" t="s">
        <v>72</v>
      </c>
      <c r="U89" s="3" t="s">
        <v>72</v>
      </c>
      <c r="V89" s="3" t="s">
        <v>73</v>
      </c>
      <c r="W89" s="3">
        <v>216737</v>
      </c>
      <c r="X89" s="3" t="s">
        <v>74</v>
      </c>
      <c r="Y89" s="3" t="s">
        <v>75</v>
      </c>
      <c r="Z89" s="3" t="s">
        <v>76</v>
      </c>
      <c r="AA89" s="3"/>
      <c r="AB89" s="3" t="s">
        <v>414</v>
      </c>
      <c r="AC89" s="3"/>
      <c r="AD89" s="3"/>
      <c r="AE89" s="1" t="s">
        <v>59</v>
      </c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 t="str">
        <f t="shared" si="0"/>
        <v/>
      </c>
      <c r="BD89" s="1" t="str">
        <f t="shared" ref="BD89:BE89" si="90">IF(AND(ISNUMBER(R89),ISNUMBER(AQ89)),AQ89-R89,"")</f>
        <v/>
      </c>
      <c r="BE89" s="1" t="str">
        <f t="shared" si="90"/>
        <v/>
      </c>
      <c r="BF89" s="1" t="str">
        <f t="shared" si="2"/>
        <v/>
      </c>
      <c r="BG89" s="1" t="str">
        <f t="shared" si="3"/>
        <v/>
      </c>
      <c r="BH89" s="1"/>
    </row>
    <row r="90" spans="1:60" ht="15.75" customHeight="1" x14ac:dyDescent="0.3">
      <c r="A90" s="3" t="s">
        <v>1</v>
      </c>
      <c r="B90" s="3" t="s">
        <v>59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1" t="s">
        <v>59</v>
      </c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 t="str">
        <f t="shared" si="0"/>
        <v/>
      </c>
      <c r="BD90" s="1" t="str">
        <f t="shared" ref="BD90:BE90" si="91">IF(AND(ISNUMBER(R90),ISNUMBER(AQ90)),AQ90-R90,"")</f>
        <v/>
      </c>
      <c r="BE90" s="1" t="str">
        <f t="shared" si="91"/>
        <v/>
      </c>
      <c r="BF90" s="1" t="str">
        <f t="shared" si="2"/>
        <v/>
      </c>
      <c r="BG90" s="1" t="str">
        <f t="shared" si="3"/>
        <v/>
      </c>
      <c r="BH90" s="1"/>
    </row>
    <row r="91" spans="1:60" ht="15.75" customHeight="1" x14ac:dyDescent="0.3">
      <c r="A91" s="3" t="s">
        <v>0</v>
      </c>
      <c r="B91" s="3" t="s">
        <v>59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1" t="s">
        <v>59</v>
      </c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 t="str">
        <f t="shared" si="0"/>
        <v/>
      </c>
      <c r="BD91" s="1" t="str">
        <f t="shared" ref="BD91:BE91" si="92">IF(AND(ISNUMBER(R91),ISNUMBER(AQ91)),AQ91-R91,"")</f>
        <v/>
      </c>
      <c r="BE91" s="1" t="str">
        <f t="shared" si="92"/>
        <v/>
      </c>
      <c r="BF91" s="1" t="str">
        <f t="shared" si="2"/>
        <v/>
      </c>
      <c r="BG91" s="1" t="str">
        <f t="shared" si="3"/>
        <v/>
      </c>
      <c r="BH91" s="1"/>
    </row>
    <row r="92" spans="1:60" ht="15.75" customHeight="1" x14ac:dyDescent="0.3">
      <c r="A92" s="3" t="s">
        <v>1</v>
      </c>
      <c r="B92" s="3" t="s">
        <v>59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1" t="s">
        <v>59</v>
      </c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 t="str">
        <f t="shared" si="0"/>
        <v/>
      </c>
      <c r="BD92" s="1" t="str">
        <f t="shared" ref="BD92:BE92" si="93">IF(AND(ISNUMBER(R92),ISNUMBER(AQ92)),AQ92-R92,"")</f>
        <v/>
      </c>
      <c r="BE92" s="1" t="str">
        <f t="shared" si="93"/>
        <v/>
      </c>
      <c r="BF92" s="1" t="str">
        <f t="shared" si="2"/>
        <v/>
      </c>
      <c r="BG92" s="1" t="str">
        <f t="shared" si="3"/>
        <v/>
      </c>
      <c r="BH92" s="1"/>
    </row>
    <row r="93" spans="1:60" ht="15.75" customHeight="1" x14ac:dyDescent="0.3">
      <c r="A93" s="3" t="s">
        <v>0</v>
      </c>
      <c r="B93" s="3" t="s">
        <v>59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1" t="s">
        <v>59</v>
      </c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 t="str">
        <f t="shared" si="0"/>
        <v/>
      </c>
      <c r="BD93" s="1" t="str">
        <f t="shared" ref="BD93:BE93" si="94">IF(AND(ISNUMBER(R93),ISNUMBER(AQ93)),AQ93-R93,"")</f>
        <v/>
      </c>
      <c r="BE93" s="1" t="str">
        <f t="shared" si="94"/>
        <v/>
      </c>
      <c r="BF93" s="1" t="str">
        <f t="shared" si="2"/>
        <v/>
      </c>
      <c r="BG93" s="1" t="str">
        <f t="shared" si="3"/>
        <v/>
      </c>
      <c r="BH93" s="1"/>
    </row>
    <row r="94" spans="1:60" ht="15.75" customHeight="1" x14ac:dyDescent="0.3">
      <c r="A94" s="3" t="s">
        <v>0</v>
      </c>
      <c r="B94" s="3" t="s">
        <v>59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1" t="s">
        <v>59</v>
      </c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 t="str">
        <f t="shared" si="0"/>
        <v/>
      </c>
      <c r="BD94" s="1" t="str">
        <f t="shared" ref="BD94:BE94" si="95">IF(AND(ISNUMBER(R94),ISNUMBER(AQ94)),AQ94-R94,"")</f>
        <v/>
      </c>
      <c r="BE94" s="1" t="str">
        <f t="shared" si="95"/>
        <v/>
      </c>
      <c r="BF94" s="1" t="str">
        <f t="shared" si="2"/>
        <v/>
      </c>
      <c r="BG94" s="1" t="str">
        <f t="shared" si="3"/>
        <v/>
      </c>
      <c r="BH94" s="1"/>
    </row>
    <row r="95" spans="1:60" ht="15.75" customHeight="1" x14ac:dyDescent="0.3">
      <c r="A95" s="3" t="s">
        <v>2</v>
      </c>
      <c r="B95" s="3" t="s">
        <v>59</v>
      </c>
      <c r="C95" s="3"/>
      <c r="D95" s="3"/>
      <c r="E95" s="3" t="s">
        <v>415</v>
      </c>
      <c r="F95" s="3"/>
      <c r="G95" s="3"/>
      <c r="H95" s="3"/>
      <c r="I95" s="3"/>
      <c r="J95" s="3" t="s">
        <v>416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1" t="s">
        <v>59</v>
      </c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 t="str">
        <f t="shared" si="0"/>
        <v/>
      </c>
      <c r="BD95" s="1" t="str">
        <f t="shared" ref="BD95:BE95" si="96">IF(AND(ISNUMBER(R95),ISNUMBER(AQ95)),AQ95-R95,"")</f>
        <v/>
      </c>
      <c r="BE95" s="1" t="str">
        <f t="shared" si="96"/>
        <v/>
      </c>
      <c r="BF95" s="1" t="str">
        <f t="shared" si="2"/>
        <v/>
      </c>
      <c r="BG95" s="1" t="str">
        <f t="shared" si="3"/>
        <v/>
      </c>
      <c r="BH95" s="1"/>
    </row>
    <row r="96" spans="1:60" ht="15.75" customHeight="1" x14ac:dyDescent="0.3">
      <c r="A96" s="3" t="s">
        <v>0</v>
      </c>
      <c r="B96" s="3" t="s">
        <v>59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1" t="s">
        <v>59</v>
      </c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 t="str">
        <f t="shared" si="0"/>
        <v/>
      </c>
      <c r="BD96" s="1" t="str">
        <f t="shared" ref="BD96:BE96" si="97">IF(AND(ISNUMBER(R96),ISNUMBER(AQ96)),AQ96-R96,"")</f>
        <v/>
      </c>
      <c r="BE96" s="1" t="str">
        <f t="shared" si="97"/>
        <v/>
      </c>
      <c r="BF96" s="1" t="str">
        <f t="shared" si="2"/>
        <v/>
      </c>
      <c r="BG96" s="1" t="str">
        <f t="shared" si="3"/>
        <v/>
      </c>
      <c r="BH96" s="1"/>
    </row>
    <row r="97" spans="1:60" ht="15.75" customHeight="1" x14ac:dyDescent="0.3">
      <c r="A97" s="3" t="s">
        <v>0</v>
      </c>
      <c r="B97" s="3" t="s">
        <v>59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1" t="s">
        <v>59</v>
      </c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 t="str">
        <f t="shared" si="0"/>
        <v/>
      </c>
      <c r="BD97" s="1" t="str">
        <f t="shared" ref="BD97:BE97" si="98">IF(AND(ISNUMBER(R97),ISNUMBER(AQ97)),AQ97-R97,"")</f>
        <v/>
      </c>
      <c r="BE97" s="1" t="str">
        <f t="shared" si="98"/>
        <v/>
      </c>
      <c r="BF97" s="1" t="str">
        <f t="shared" si="2"/>
        <v/>
      </c>
      <c r="BG97" s="1" t="str">
        <f t="shared" si="3"/>
        <v/>
      </c>
      <c r="BH97" s="1"/>
    </row>
    <row r="98" spans="1:60" ht="15.75" customHeight="1" x14ac:dyDescent="0.3">
      <c r="A98" s="3" t="s">
        <v>1</v>
      </c>
      <c r="B98" s="3" t="s">
        <v>59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1" t="s">
        <v>59</v>
      </c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 t="str">
        <f t="shared" si="0"/>
        <v/>
      </c>
      <c r="BD98" s="1" t="str">
        <f t="shared" ref="BD98:BE98" si="99">IF(AND(ISNUMBER(R98),ISNUMBER(AQ98)),AQ98-R98,"")</f>
        <v/>
      </c>
      <c r="BE98" s="1" t="str">
        <f t="shared" si="99"/>
        <v/>
      </c>
      <c r="BF98" s="1" t="str">
        <f t="shared" si="2"/>
        <v/>
      </c>
      <c r="BG98" s="1" t="str">
        <f t="shared" si="3"/>
        <v/>
      </c>
      <c r="BH98" s="1"/>
    </row>
    <row r="99" spans="1:60" ht="15.75" customHeight="1" x14ac:dyDescent="0.3">
      <c r="A99" s="3" t="s">
        <v>1</v>
      </c>
      <c r="B99" s="3" t="s">
        <v>59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1" t="s">
        <v>59</v>
      </c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 t="str">
        <f t="shared" si="0"/>
        <v/>
      </c>
      <c r="BD99" s="1" t="str">
        <f t="shared" ref="BD99:BE99" si="100">IF(AND(ISNUMBER(R99),ISNUMBER(AQ99)),AQ99-R99,"")</f>
        <v/>
      </c>
      <c r="BE99" s="1" t="str">
        <f t="shared" si="100"/>
        <v/>
      </c>
      <c r="BF99" s="1" t="str">
        <f t="shared" si="2"/>
        <v/>
      </c>
      <c r="BG99" s="1" t="str">
        <f t="shared" si="3"/>
        <v/>
      </c>
      <c r="BH99" s="1"/>
    </row>
    <row r="100" spans="1:60" ht="15.75" customHeight="1" x14ac:dyDescent="0.3">
      <c r="A100" s="3" t="s">
        <v>1</v>
      </c>
      <c r="B100" s="3" t="s">
        <v>59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1" t="s">
        <v>59</v>
      </c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 t="str">
        <f t="shared" si="0"/>
        <v/>
      </c>
      <c r="BD100" s="1" t="str">
        <f t="shared" ref="BD100:BE100" si="101">IF(AND(ISNUMBER(R100),ISNUMBER(AQ100)),AQ100-R100,"")</f>
        <v/>
      </c>
      <c r="BE100" s="1" t="str">
        <f t="shared" si="101"/>
        <v/>
      </c>
      <c r="BF100" s="1" t="str">
        <f t="shared" si="2"/>
        <v/>
      </c>
      <c r="BG100" s="1" t="str">
        <f t="shared" si="3"/>
        <v/>
      </c>
      <c r="BH100" s="1"/>
    </row>
    <row r="101" spans="1:60" ht="15.75" customHeight="1" x14ac:dyDescent="0.3">
      <c r="A101" s="3" t="s">
        <v>0</v>
      </c>
      <c r="B101" s="3" t="s">
        <v>59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1" t="s">
        <v>59</v>
      </c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 t="str">
        <f t="shared" si="0"/>
        <v/>
      </c>
      <c r="BD101" s="1" t="str">
        <f t="shared" ref="BD101:BE101" si="102">IF(AND(ISNUMBER(R101),ISNUMBER(AQ101)),AQ101-R101,"")</f>
        <v/>
      </c>
      <c r="BE101" s="1" t="str">
        <f t="shared" si="102"/>
        <v/>
      </c>
      <c r="BF101" s="1" t="str">
        <f t="shared" si="2"/>
        <v/>
      </c>
      <c r="BG101" s="1" t="str">
        <f t="shared" si="3"/>
        <v/>
      </c>
      <c r="BH101" s="1"/>
    </row>
    <row r="102" spans="1:60" ht="15.75" customHeight="1" x14ac:dyDescent="0.3">
      <c r="A102" s="3" t="s">
        <v>0</v>
      </c>
      <c r="B102" s="3" t="s">
        <v>59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1" t="s">
        <v>59</v>
      </c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 t="str">
        <f t="shared" si="0"/>
        <v/>
      </c>
      <c r="BD102" s="1" t="str">
        <f t="shared" ref="BD102:BE102" si="103">IF(AND(ISNUMBER(R102),ISNUMBER(AQ102)),AQ102-R102,"")</f>
        <v/>
      </c>
      <c r="BE102" s="1" t="str">
        <f t="shared" si="103"/>
        <v/>
      </c>
      <c r="BF102" s="1" t="str">
        <f t="shared" si="2"/>
        <v/>
      </c>
      <c r="BG102" s="1" t="str">
        <f t="shared" si="3"/>
        <v/>
      </c>
      <c r="BH102" s="1"/>
    </row>
    <row r="103" spans="1:60" ht="15.75" customHeight="1" x14ac:dyDescent="0.3">
      <c r="A103" s="3" t="s">
        <v>1</v>
      </c>
      <c r="B103" s="3" t="s">
        <v>59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1" t="s">
        <v>59</v>
      </c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 t="str">
        <f t="shared" si="0"/>
        <v/>
      </c>
      <c r="BD103" s="1" t="str">
        <f t="shared" ref="BD103:BE103" si="104">IF(AND(ISNUMBER(R103),ISNUMBER(AQ103)),AQ103-R103,"")</f>
        <v/>
      </c>
      <c r="BE103" s="1" t="str">
        <f t="shared" si="104"/>
        <v/>
      </c>
      <c r="BF103" s="1" t="str">
        <f t="shared" si="2"/>
        <v/>
      </c>
      <c r="BG103" s="1" t="str">
        <f t="shared" si="3"/>
        <v/>
      </c>
      <c r="BH103" s="1"/>
    </row>
    <row r="104" spans="1:60" ht="15.75" customHeight="1" x14ac:dyDescent="0.3">
      <c r="A104" s="3" t="s">
        <v>2</v>
      </c>
      <c r="B104" s="3" t="s">
        <v>59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1" t="s">
        <v>59</v>
      </c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 t="str">
        <f t="shared" si="0"/>
        <v/>
      </c>
      <c r="BD104" s="1" t="str">
        <f t="shared" ref="BD104:BE104" si="105">IF(AND(ISNUMBER(R104),ISNUMBER(AQ104)),AQ104-R104,"")</f>
        <v/>
      </c>
      <c r="BE104" s="1" t="str">
        <f t="shared" si="105"/>
        <v/>
      </c>
      <c r="BF104" s="1" t="str">
        <f t="shared" si="2"/>
        <v/>
      </c>
      <c r="BG104" s="1" t="str">
        <f t="shared" si="3"/>
        <v/>
      </c>
      <c r="BH104" s="1"/>
    </row>
    <row r="105" spans="1:60" ht="15.75" customHeight="1" x14ac:dyDescent="0.3">
      <c r="A105" s="3" t="s">
        <v>0</v>
      </c>
      <c r="B105" s="3" t="s">
        <v>59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1" t="s">
        <v>59</v>
      </c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 t="str">
        <f t="shared" si="0"/>
        <v/>
      </c>
      <c r="BD105" s="1" t="str">
        <f t="shared" ref="BD105:BE105" si="106">IF(AND(ISNUMBER(R105),ISNUMBER(AQ105)),AQ105-R105,"")</f>
        <v/>
      </c>
      <c r="BE105" s="1" t="str">
        <f t="shared" si="106"/>
        <v/>
      </c>
      <c r="BF105" s="1" t="str">
        <f t="shared" si="2"/>
        <v/>
      </c>
      <c r="BG105" s="1" t="str">
        <f t="shared" si="3"/>
        <v/>
      </c>
      <c r="BH105" s="1"/>
    </row>
    <row r="106" spans="1:60" ht="15.75" customHeight="1" x14ac:dyDescent="0.3">
      <c r="A106" s="3" t="s">
        <v>0</v>
      </c>
      <c r="B106" s="3" t="s">
        <v>59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1" t="s">
        <v>59</v>
      </c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 t="str">
        <f t="shared" si="0"/>
        <v/>
      </c>
      <c r="BD106" s="1" t="str">
        <f t="shared" ref="BD106:BE106" si="107">IF(AND(ISNUMBER(R106),ISNUMBER(AQ106)),AQ106-R106,"")</f>
        <v/>
      </c>
      <c r="BE106" s="1" t="str">
        <f t="shared" si="107"/>
        <v/>
      </c>
      <c r="BF106" s="1" t="str">
        <f t="shared" si="2"/>
        <v/>
      </c>
      <c r="BG106" s="1" t="str">
        <f t="shared" si="3"/>
        <v/>
      </c>
      <c r="BH106" s="1"/>
    </row>
    <row r="107" spans="1:60" ht="15.75" customHeight="1" x14ac:dyDescent="0.3">
      <c r="A107" s="3" t="s">
        <v>0</v>
      </c>
      <c r="B107" s="3" t="s">
        <v>59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1" t="s">
        <v>59</v>
      </c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 t="str">
        <f t="shared" si="0"/>
        <v/>
      </c>
      <c r="BD107" s="1" t="str">
        <f t="shared" ref="BD107:BE107" si="108">IF(AND(ISNUMBER(R107),ISNUMBER(AQ107)),AQ107-R107,"")</f>
        <v/>
      </c>
      <c r="BE107" s="1" t="str">
        <f t="shared" si="108"/>
        <v/>
      </c>
      <c r="BF107" s="1" t="str">
        <f t="shared" si="2"/>
        <v/>
      </c>
      <c r="BG107" s="1" t="str">
        <f t="shared" si="3"/>
        <v/>
      </c>
      <c r="BH107" s="1"/>
    </row>
    <row r="108" spans="1:60" ht="15.75" customHeight="1" x14ac:dyDescent="0.3">
      <c r="A108" s="3" t="s">
        <v>1</v>
      </c>
      <c r="B108" s="3" t="s">
        <v>59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1" t="s">
        <v>59</v>
      </c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 t="str">
        <f t="shared" si="0"/>
        <v/>
      </c>
      <c r="BD108" s="1" t="str">
        <f t="shared" ref="BD108:BE108" si="109">IF(AND(ISNUMBER(R108),ISNUMBER(AQ108)),AQ108-R108,"")</f>
        <v/>
      </c>
      <c r="BE108" s="1" t="str">
        <f t="shared" si="109"/>
        <v/>
      </c>
      <c r="BF108" s="1" t="str">
        <f t="shared" si="2"/>
        <v/>
      </c>
      <c r="BG108" s="1" t="str">
        <f t="shared" si="3"/>
        <v/>
      </c>
      <c r="BH108" s="1"/>
    </row>
    <row r="109" spans="1:60" ht="15.75" customHeight="1" x14ac:dyDescent="0.3">
      <c r="A109" s="3" t="s">
        <v>0</v>
      </c>
      <c r="B109" s="3" t="s">
        <v>59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1" t="s">
        <v>59</v>
      </c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 t="str">
        <f t="shared" si="0"/>
        <v/>
      </c>
      <c r="BD109" s="1" t="str">
        <f t="shared" ref="BD109:BE109" si="110">IF(AND(ISNUMBER(R109),ISNUMBER(AQ109)),AQ109-R109,"")</f>
        <v/>
      </c>
      <c r="BE109" s="1" t="str">
        <f t="shared" si="110"/>
        <v/>
      </c>
      <c r="BF109" s="1" t="str">
        <f t="shared" si="2"/>
        <v/>
      </c>
      <c r="BG109" s="1" t="str">
        <f t="shared" si="3"/>
        <v/>
      </c>
      <c r="BH109" s="1"/>
    </row>
    <row r="110" spans="1:60" ht="15.75" customHeight="1" x14ac:dyDescent="0.3">
      <c r="A110" s="3" t="s">
        <v>0</v>
      </c>
      <c r="B110" s="3" t="s">
        <v>59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1" t="s">
        <v>59</v>
      </c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 t="str">
        <f t="shared" si="0"/>
        <v/>
      </c>
      <c r="BD110" s="1" t="str">
        <f t="shared" ref="BD110:BE110" si="111">IF(AND(ISNUMBER(R110),ISNUMBER(AQ110)),AQ110-R110,"")</f>
        <v/>
      </c>
      <c r="BE110" s="1" t="str">
        <f t="shared" si="111"/>
        <v/>
      </c>
      <c r="BF110" s="1" t="str">
        <f t="shared" si="2"/>
        <v/>
      </c>
      <c r="BG110" s="1" t="str">
        <f t="shared" si="3"/>
        <v/>
      </c>
      <c r="BH110" s="1"/>
    </row>
    <row r="111" spans="1:60" ht="15.75" customHeight="1" x14ac:dyDescent="0.3">
      <c r="A111" s="3" t="s">
        <v>0</v>
      </c>
      <c r="B111" s="3" t="s">
        <v>59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1" t="s">
        <v>59</v>
      </c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 t="str">
        <f t="shared" si="0"/>
        <v/>
      </c>
      <c r="BD111" s="1" t="str">
        <f t="shared" ref="BD111:BE111" si="112">IF(AND(ISNUMBER(R111),ISNUMBER(AQ111)),AQ111-R111,"")</f>
        <v/>
      </c>
      <c r="BE111" s="1" t="str">
        <f t="shared" si="112"/>
        <v/>
      </c>
      <c r="BF111" s="1" t="str">
        <f t="shared" si="2"/>
        <v/>
      </c>
      <c r="BG111" s="1" t="str">
        <f t="shared" si="3"/>
        <v/>
      </c>
      <c r="BH111" s="1"/>
    </row>
    <row r="112" spans="1:60" ht="15.75" customHeight="1" x14ac:dyDescent="0.3">
      <c r="A112" s="3" t="s">
        <v>0</v>
      </c>
      <c r="B112" s="3" t="s">
        <v>59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1" t="s">
        <v>59</v>
      </c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 t="str">
        <f t="shared" si="0"/>
        <v/>
      </c>
      <c r="BD112" s="1" t="str">
        <f t="shared" ref="BD112:BE112" si="113">IF(AND(ISNUMBER(R112),ISNUMBER(AQ112)),AQ112-R112,"")</f>
        <v/>
      </c>
      <c r="BE112" s="1" t="str">
        <f t="shared" si="113"/>
        <v/>
      </c>
      <c r="BF112" s="1" t="str">
        <f t="shared" si="2"/>
        <v/>
      </c>
      <c r="BG112" s="1" t="str">
        <f t="shared" si="3"/>
        <v/>
      </c>
      <c r="BH112" s="1"/>
    </row>
    <row r="113" spans="1:60" ht="15.75" customHeight="1" x14ac:dyDescent="0.3">
      <c r="A113" s="3" t="s">
        <v>2</v>
      </c>
      <c r="B113" s="3" t="s">
        <v>59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1" t="s">
        <v>59</v>
      </c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 t="str">
        <f t="shared" si="0"/>
        <v/>
      </c>
      <c r="BD113" s="1" t="str">
        <f t="shared" ref="BD113:BE113" si="114">IF(AND(ISNUMBER(R113),ISNUMBER(AQ113)),AQ113-R113,"")</f>
        <v/>
      </c>
      <c r="BE113" s="1" t="str">
        <f t="shared" si="114"/>
        <v/>
      </c>
      <c r="BF113" s="1" t="str">
        <f t="shared" si="2"/>
        <v/>
      </c>
      <c r="BG113" s="1" t="str">
        <f t="shared" si="3"/>
        <v/>
      </c>
      <c r="BH113" s="1"/>
    </row>
    <row r="114" spans="1:60" ht="15.75" customHeight="1" x14ac:dyDescent="0.3">
      <c r="A114" s="3" t="s">
        <v>0</v>
      </c>
      <c r="B114" s="3" t="s">
        <v>59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1" t="s">
        <v>59</v>
      </c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 t="str">
        <f t="shared" si="0"/>
        <v/>
      </c>
      <c r="BD114" s="1" t="str">
        <f t="shared" ref="BD114:BE114" si="115">IF(AND(ISNUMBER(R114),ISNUMBER(AQ114)),AQ114-R114,"")</f>
        <v/>
      </c>
      <c r="BE114" s="1" t="str">
        <f t="shared" si="115"/>
        <v/>
      </c>
      <c r="BF114" s="1" t="str">
        <f t="shared" si="2"/>
        <v/>
      </c>
      <c r="BG114" s="1" t="str">
        <f t="shared" si="3"/>
        <v/>
      </c>
      <c r="BH114" s="1"/>
    </row>
    <row r="115" spans="1:60" ht="15.75" customHeight="1" x14ac:dyDescent="0.3">
      <c r="A115" s="3" t="s">
        <v>0</v>
      </c>
      <c r="B115" s="3" t="s">
        <v>59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1" t="s">
        <v>59</v>
      </c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 t="str">
        <f t="shared" si="0"/>
        <v/>
      </c>
      <c r="BD115" s="1" t="str">
        <f t="shared" ref="BD115:BE115" si="116">IF(AND(ISNUMBER(R115),ISNUMBER(AQ115)),AQ115-R115,"")</f>
        <v/>
      </c>
      <c r="BE115" s="1" t="str">
        <f t="shared" si="116"/>
        <v/>
      </c>
      <c r="BF115" s="1" t="str">
        <f t="shared" si="2"/>
        <v/>
      </c>
      <c r="BG115" s="1" t="str">
        <f t="shared" si="3"/>
        <v/>
      </c>
      <c r="BH115" s="1"/>
    </row>
    <row r="116" spans="1:60" ht="15.75" customHeight="1" x14ac:dyDescent="0.3">
      <c r="A116" s="3" t="s">
        <v>1</v>
      </c>
      <c r="B116" s="3" t="s">
        <v>59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1" t="s">
        <v>59</v>
      </c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 t="str">
        <f t="shared" si="0"/>
        <v/>
      </c>
      <c r="BD116" s="1" t="str">
        <f t="shared" ref="BD116:BE116" si="117">IF(AND(ISNUMBER(R116),ISNUMBER(AQ116)),AQ116-R116,"")</f>
        <v/>
      </c>
      <c r="BE116" s="1" t="str">
        <f t="shared" si="117"/>
        <v/>
      </c>
      <c r="BF116" s="1" t="str">
        <f t="shared" si="2"/>
        <v/>
      </c>
      <c r="BG116" s="1" t="str">
        <f t="shared" si="3"/>
        <v/>
      </c>
      <c r="BH116" s="1"/>
    </row>
    <row r="117" spans="1:60" ht="15.75" customHeight="1" x14ac:dyDescent="0.3">
      <c r="A117" s="3" t="s">
        <v>0</v>
      </c>
      <c r="B117" s="3" t="s">
        <v>59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1" t="s">
        <v>59</v>
      </c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 t="str">
        <f t="shared" si="0"/>
        <v/>
      </c>
      <c r="BD117" s="1" t="str">
        <f t="shared" ref="BD117:BE117" si="118">IF(AND(ISNUMBER(R117),ISNUMBER(AQ117)),AQ117-R117,"")</f>
        <v/>
      </c>
      <c r="BE117" s="1" t="str">
        <f t="shared" si="118"/>
        <v/>
      </c>
      <c r="BF117" s="1" t="str">
        <f t="shared" si="2"/>
        <v/>
      </c>
      <c r="BG117" s="1" t="str">
        <f t="shared" si="3"/>
        <v/>
      </c>
      <c r="BH117" s="1"/>
    </row>
    <row r="118" spans="1:60" ht="15.75" customHeight="1" x14ac:dyDescent="0.3">
      <c r="A118" s="3" t="s">
        <v>1</v>
      </c>
      <c r="B118" s="3" t="s">
        <v>59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1" t="s">
        <v>59</v>
      </c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 t="str">
        <f t="shared" si="0"/>
        <v/>
      </c>
      <c r="BD118" s="1" t="str">
        <f t="shared" ref="BD118:BE118" si="119">IF(AND(ISNUMBER(R118),ISNUMBER(AQ118)),AQ118-R118,"")</f>
        <v/>
      </c>
      <c r="BE118" s="1" t="str">
        <f t="shared" si="119"/>
        <v/>
      </c>
      <c r="BF118" s="1" t="str">
        <f t="shared" si="2"/>
        <v/>
      </c>
      <c r="BG118" s="1" t="str">
        <f t="shared" si="3"/>
        <v/>
      </c>
      <c r="BH118" s="1"/>
    </row>
    <row r="119" spans="1:60" ht="15.75" customHeight="1" x14ac:dyDescent="0.3">
      <c r="A119" s="3" t="s">
        <v>0</v>
      </c>
      <c r="B119" s="3" t="s">
        <v>59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1" t="s">
        <v>59</v>
      </c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 t="str">
        <f t="shared" si="0"/>
        <v/>
      </c>
      <c r="BD119" s="1" t="str">
        <f t="shared" ref="BD119:BE119" si="120">IF(AND(ISNUMBER(R119),ISNUMBER(AQ119)),AQ119-R119,"")</f>
        <v/>
      </c>
      <c r="BE119" s="1" t="str">
        <f t="shared" si="120"/>
        <v/>
      </c>
      <c r="BF119" s="1" t="str">
        <f t="shared" si="2"/>
        <v/>
      </c>
      <c r="BG119" s="1" t="str">
        <f t="shared" si="3"/>
        <v/>
      </c>
      <c r="BH119" s="1"/>
    </row>
    <row r="120" spans="1:60" ht="15.75" customHeight="1" x14ac:dyDescent="0.3">
      <c r="A120" s="3" t="s">
        <v>0</v>
      </c>
      <c r="B120" s="3" t="s">
        <v>59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1" t="s">
        <v>59</v>
      </c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 t="str">
        <f t="shared" si="0"/>
        <v/>
      </c>
      <c r="BD120" s="1" t="str">
        <f t="shared" ref="BD120:BE120" si="121">IF(AND(ISNUMBER(R120),ISNUMBER(AQ120)),AQ120-R120,"")</f>
        <v/>
      </c>
      <c r="BE120" s="1" t="str">
        <f t="shared" si="121"/>
        <v/>
      </c>
      <c r="BF120" s="1" t="str">
        <f t="shared" si="2"/>
        <v/>
      </c>
      <c r="BG120" s="1" t="str">
        <f t="shared" si="3"/>
        <v/>
      </c>
      <c r="BH120" s="1"/>
    </row>
    <row r="121" spans="1:60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 t="s">
        <v>58</v>
      </c>
      <c r="AF121" s="1" t="s">
        <v>59</v>
      </c>
      <c r="AG121" s="1" t="s">
        <v>417</v>
      </c>
      <c r="AH121" s="1" t="s">
        <v>418</v>
      </c>
      <c r="AI121" s="1">
        <v>1</v>
      </c>
      <c r="AJ121" s="1" t="s">
        <v>62</v>
      </c>
      <c r="AK121" s="1" t="s">
        <v>63</v>
      </c>
      <c r="AL121" s="1" t="s">
        <v>64</v>
      </c>
      <c r="AM121" s="1" t="s">
        <v>65</v>
      </c>
      <c r="AN121" s="1" t="s">
        <v>66</v>
      </c>
      <c r="AO121" s="1" t="s">
        <v>76</v>
      </c>
      <c r="AP121" s="1" t="s">
        <v>76</v>
      </c>
      <c r="AQ121" s="1">
        <v>1</v>
      </c>
      <c r="AR121" s="1">
        <v>1</v>
      </c>
      <c r="AS121" s="1" t="s">
        <v>220</v>
      </c>
      <c r="AT121" s="1" t="s">
        <v>74</v>
      </c>
      <c r="AU121" s="1" t="s">
        <v>75</v>
      </c>
      <c r="AV121" s="1" t="s">
        <v>76</v>
      </c>
      <c r="AW121" s="1" t="s">
        <v>77</v>
      </c>
      <c r="AX121" s="1" t="s">
        <v>78</v>
      </c>
      <c r="AY121" s="1" t="s">
        <v>79</v>
      </c>
      <c r="AZ121" s="1" t="s">
        <v>80</v>
      </c>
      <c r="BA121" s="1"/>
      <c r="BB121" s="1"/>
      <c r="BC121" s="1" t="str">
        <f t="shared" si="0"/>
        <v/>
      </c>
      <c r="BD121" s="1" t="str">
        <f t="shared" ref="BD121:BE121" si="122">IF(AND(ISNUMBER(R121),ISNUMBER(AQ121)),AQ121-R121,"")</f>
        <v/>
      </c>
      <c r="BE121" s="1" t="str">
        <f t="shared" si="122"/>
        <v/>
      </c>
      <c r="BF121" s="1" t="str">
        <f t="shared" si="2"/>
        <v/>
      </c>
      <c r="BG121" s="1" t="str">
        <f t="shared" si="3"/>
        <v/>
      </c>
      <c r="BH121" s="1"/>
    </row>
    <row r="122" spans="1:60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</row>
    <row r="123" spans="1:60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</row>
    <row r="124" spans="1:60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</row>
    <row r="125" spans="1:60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1:60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1:60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 spans="1:60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 spans="1:60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</row>
    <row r="130" spans="1:60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spans="1:60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spans="1:60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</row>
    <row r="133" spans="1:60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</row>
    <row r="134" spans="1:60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</row>
    <row r="135" spans="1:60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</row>
    <row r="136" spans="1:60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</row>
    <row r="137" spans="1:60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</row>
    <row r="138" spans="1:60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</row>
    <row r="139" spans="1:60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</row>
    <row r="140" spans="1:60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</row>
    <row r="141" spans="1:60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</row>
    <row r="142" spans="1:60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</row>
    <row r="143" spans="1:60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</row>
    <row r="144" spans="1:60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</row>
    <row r="145" spans="1:60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</row>
    <row r="146" spans="1:60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</row>
    <row r="147" spans="1:60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</row>
    <row r="148" spans="1:60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</row>
    <row r="149" spans="1:60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</row>
    <row r="150" spans="1:60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</row>
    <row r="151" spans="1:60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</row>
    <row r="152" spans="1:60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</row>
    <row r="153" spans="1:60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</row>
    <row r="154" spans="1:60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</row>
    <row r="155" spans="1:60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</row>
    <row r="156" spans="1:60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</row>
    <row r="157" spans="1:60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</row>
    <row r="158" spans="1:60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</row>
    <row r="159" spans="1:60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</row>
    <row r="160" spans="1:60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</row>
    <row r="161" spans="1:60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</row>
    <row r="162" spans="1:60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</row>
    <row r="163" spans="1:60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</row>
    <row r="164" spans="1:60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</row>
    <row r="165" spans="1:60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</row>
    <row r="166" spans="1:60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</row>
    <row r="167" spans="1:60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</row>
    <row r="168" spans="1:60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</row>
    <row r="169" spans="1:60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</row>
    <row r="170" spans="1:60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</row>
    <row r="171" spans="1:60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</row>
    <row r="172" spans="1:60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</row>
    <row r="173" spans="1:60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</row>
    <row r="174" spans="1:60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</row>
    <row r="175" spans="1:60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</row>
    <row r="176" spans="1:60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</row>
    <row r="177" spans="1:60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</row>
    <row r="178" spans="1:60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</row>
    <row r="179" spans="1:60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</row>
    <row r="180" spans="1:60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</row>
    <row r="181" spans="1:60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</row>
    <row r="182" spans="1:60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</row>
    <row r="183" spans="1:60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</row>
    <row r="184" spans="1:60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</row>
    <row r="185" spans="1:60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</row>
    <row r="186" spans="1:60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</row>
    <row r="187" spans="1:60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</row>
    <row r="188" spans="1:60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</row>
    <row r="189" spans="1:60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</row>
    <row r="190" spans="1:60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</row>
    <row r="191" spans="1:60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</row>
    <row r="192" spans="1:60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</row>
    <row r="193" spans="1:60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</row>
    <row r="194" spans="1:60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</row>
    <row r="195" spans="1:60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</row>
    <row r="196" spans="1:60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</row>
    <row r="197" spans="1:60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</row>
    <row r="198" spans="1:60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</row>
    <row r="199" spans="1:60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</row>
    <row r="200" spans="1:60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</row>
    <row r="201" spans="1:60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</row>
    <row r="202" spans="1:60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</row>
    <row r="203" spans="1:60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</row>
    <row r="204" spans="1:60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</row>
    <row r="205" spans="1:60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</row>
    <row r="206" spans="1:60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</row>
    <row r="207" spans="1:60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</row>
    <row r="208" spans="1:60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</row>
    <row r="209" spans="1:60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</row>
    <row r="210" spans="1:60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</row>
    <row r="211" spans="1:60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</row>
    <row r="212" spans="1:60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</row>
    <row r="213" spans="1:60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</row>
    <row r="214" spans="1:60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</row>
    <row r="215" spans="1:60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</row>
    <row r="216" spans="1:60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</row>
    <row r="217" spans="1:60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</row>
    <row r="218" spans="1:60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</row>
    <row r="219" spans="1:60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</row>
    <row r="220" spans="1:60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</row>
    <row r="221" spans="1:60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</row>
    <row r="222" spans="1:60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</row>
    <row r="223" spans="1:60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</row>
    <row r="224" spans="1:60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</row>
    <row r="225" spans="1:60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</row>
    <row r="226" spans="1:60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</row>
    <row r="227" spans="1:60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</row>
    <row r="228" spans="1:60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</row>
    <row r="229" spans="1:60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</row>
    <row r="230" spans="1:60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</row>
    <row r="231" spans="1:60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</row>
    <row r="232" spans="1:60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</row>
    <row r="233" spans="1:60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</row>
    <row r="234" spans="1:60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</row>
    <row r="235" spans="1:60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</row>
    <row r="236" spans="1:60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</row>
    <row r="237" spans="1:60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</row>
    <row r="238" spans="1:60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</row>
    <row r="239" spans="1:60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</row>
    <row r="240" spans="1:60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</row>
    <row r="241" spans="1:60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</row>
    <row r="242" spans="1:60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</row>
    <row r="243" spans="1:60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</row>
    <row r="244" spans="1:60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</row>
    <row r="245" spans="1:60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</row>
    <row r="246" spans="1:60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</row>
    <row r="247" spans="1:60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</row>
    <row r="248" spans="1:60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</row>
    <row r="249" spans="1:60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</row>
    <row r="250" spans="1:60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</row>
    <row r="251" spans="1:60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</row>
    <row r="252" spans="1:60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</row>
    <row r="253" spans="1:60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</row>
    <row r="254" spans="1:60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</row>
    <row r="255" spans="1:60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</row>
    <row r="256" spans="1:60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</row>
    <row r="257" spans="1:60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</row>
    <row r="258" spans="1:60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</row>
    <row r="259" spans="1:60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</row>
    <row r="260" spans="1:60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</row>
    <row r="261" spans="1:60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</row>
    <row r="262" spans="1:60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</row>
    <row r="263" spans="1:60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</row>
    <row r="264" spans="1:60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</row>
    <row r="265" spans="1:60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</row>
    <row r="266" spans="1:60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</row>
    <row r="267" spans="1:60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</row>
    <row r="268" spans="1:60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</row>
    <row r="269" spans="1:60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</row>
    <row r="270" spans="1:60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</row>
    <row r="271" spans="1:60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</row>
    <row r="272" spans="1:60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</row>
    <row r="273" spans="1:60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</row>
    <row r="274" spans="1:60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</row>
    <row r="275" spans="1:60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</row>
    <row r="276" spans="1:60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</row>
    <row r="277" spans="1:60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</row>
    <row r="278" spans="1:60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</row>
    <row r="279" spans="1:60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</row>
    <row r="280" spans="1:60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</row>
    <row r="281" spans="1:60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</row>
    <row r="282" spans="1:60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</row>
    <row r="283" spans="1:60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</row>
    <row r="284" spans="1:60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</row>
    <row r="285" spans="1:60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</row>
    <row r="286" spans="1:60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</row>
    <row r="287" spans="1:60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</row>
    <row r="288" spans="1:60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</row>
    <row r="289" spans="1:60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</row>
    <row r="290" spans="1:60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</row>
    <row r="291" spans="1:60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</row>
    <row r="292" spans="1:60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</row>
    <row r="293" spans="1:60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</row>
    <row r="294" spans="1:60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</row>
    <row r="295" spans="1:60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</row>
    <row r="296" spans="1:60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</row>
    <row r="297" spans="1:60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</row>
    <row r="298" spans="1:60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</row>
    <row r="299" spans="1:60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</row>
    <row r="300" spans="1:60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</row>
    <row r="301" spans="1:60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</row>
    <row r="302" spans="1:60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</row>
    <row r="303" spans="1:60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</row>
    <row r="304" spans="1:60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</row>
    <row r="305" spans="1:60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</row>
    <row r="306" spans="1:60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</row>
    <row r="307" spans="1:60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</row>
    <row r="308" spans="1:60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</row>
    <row r="309" spans="1:60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</row>
    <row r="310" spans="1:60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</row>
    <row r="311" spans="1:60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</row>
    <row r="312" spans="1:60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</row>
    <row r="313" spans="1:60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</row>
    <row r="314" spans="1:60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</row>
    <row r="315" spans="1:60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</row>
    <row r="316" spans="1:60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</row>
    <row r="317" spans="1:60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</row>
    <row r="318" spans="1:60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</row>
    <row r="319" spans="1:60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</row>
    <row r="320" spans="1:60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</row>
    <row r="321" spans="1:60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</row>
    <row r="322" spans="1:60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</row>
    <row r="323" spans="1:60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</row>
    <row r="324" spans="1:60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</row>
    <row r="325" spans="1:60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</row>
    <row r="326" spans="1:60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</row>
    <row r="327" spans="1:60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</row>
    <row r="328" spans="1:60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</row>
    <row r="329" spans="1:60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</row>
    <row r="330" spans="1:60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</row>
    <row r="331" spans="1:60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</row>
    <row r="332" spans="1:60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</row>
    <row r="333" spans="1:60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</row>
    <row r="334" spans="1:60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</row>
    <row r="335" spans="1:60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</row>
    <row r="336" spans="1:60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</row>
    <row r="337" spans="1:60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</row>
    <row r="338" spans="1:60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</row>
    <row r="339" spans="1:60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</row>
    <row r="340" spans="1:60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</row>
    <row r="341" spans="1:60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</row>
    <row r="342" spans="1:60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</row>
    <row r="343" spans="1:60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</row>
    <row r="344" spans="1:60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</row>
    <row r="345" spans="1:60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</row>
    <row r="346" spans="1:60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</row>
    <row r="347" spans="1:60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</row>
    <row r="348" spans="1:60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</row>
    <row r="349" spans="1:60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</row>
    <row r="350" spans="1:60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</row>
    <row r="351" spans="1:60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</row>
    <row r="352" spans="1:60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</row>
    <row r="353" spans="1:60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</row>
    <row r="354" spans="1:60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</row>
    <row r="355" spans="1:60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</row>
    <row r="356" spans="1:60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</row>
    <row r="357" spans="1:60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</row>
    <row r="358" spans="1:60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</row>
    <row r="359" spans="1:60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</row>
    <row r="360" spans="1:60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</row>
    <row r="361" spans="1:60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</row>
    <row r="362" spans="1:60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</row>
    <row r="363" spans="1:60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</row>
    <row r="364" spans="1:60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</row>
    <row r="365" spans="1:60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</row>
    <row r="366" spans="1:60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</row>
    <row r="367" spans="1:60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</row>
    <row r="368" spans="1:60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</row>
    <row r="369" spans="1:60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</row>
    <row r="370" spans="1:60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</row>
    <row r="371" spans="1:60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</row>
    <row r="372" spans="1:60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</row>
    <row r="373" spans="1:60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</row>
    <row r="374" spans="1:60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</row>
    <row r="375" spans="1:60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</row>
    <row r="376" spans="1:60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</row>
    <row r="377" spans="1:60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</row>
    <row r="378" spans="1:60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</row>
    <row r="379" spans="1:60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</row>
    <row r="380" spans="1:60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</row>
    <row r="381" spans="1:60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</row>
    <row r="382" spans="1:60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</row>
    <row r="383" spans="1:60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</row>
    <row r="384" spans="1:60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</row>
    <row r="385" spans="1:60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</row>
    <row r="386" spans="1:60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</row>
    <row r="387" spans="1:60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</row>
    <row r="388" spans="1:60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</row>
    <row r="389" spans="1:60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</row>
    <row r="390" spans="1:60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</row>
    <row r="391" spans="1:60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</row>
    <row r="392" spans="1:60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</row>
    <row r="393" spans="1:60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</row>
    <row r="394" spans="1:60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</row>
    <row r="395" spans="1:60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</row>
    <row r="396" spans="1:60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</row>
    <row r="397" spans="1:60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</row>
    <row r="398" spans="1:60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</row>
    <row r="399" spans="1:60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</row>
    <row r="400" spans="1:60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</row>
    <row r="401" spans="1:60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</row>
    <row r="402" spans="1:60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</row>
    <row r="403" spans="1:60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</row>
    <row r="404" spans="1:60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</row>
    <row r="405" spans="1:60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</row>
    <row r="406" spans="1:60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</row>
    <row r="407" spans="1:60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</row>
    <row r="408" spans="1:60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</row>
    <row r="409" spans="1:60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</row>
    <row r="410" spans="1:60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</row>
    <row r="411" spans="1:60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</row>
    <row r="412" spans="1:60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</row>
    <row r="413" spans="1:60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</row>
    <row r="414" spans="1:60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</row>
    <row r="415" spans="1:60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</row>
    <row r="416" spans="1:60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</row>
    <row r="417" spans="1:60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</row>
    <row r="418" spans="1:60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</row>
    <row r="419" spans="1:60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</row>
    <row r="420" spans="1:60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</row>
    <row r="421" spans="1:60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</row>
    <row r="422" spans="1:60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</row>
    <row r="423" spans="1:60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</row>
    <row r="424" spans="1:60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</row>
    <row r="425" spans="1:60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</row>
    <row r="426" spans="1:60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</row>
    <row r="427" spans="1:60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</row>
    <row r="428" spans="1:60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</row>
    <row r="429" spans="1:60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</row>
    <row r="430" spans="1:60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</row>
    <row r="431" spans="1:60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</row>
    <row r="432" spans="1:60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</row>
    <row r="433" spans="1:60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</row>
    <row r="434" spans="1:60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</row>
    <row r="435" spans="1:60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</row>
    <row r="436" spans="1:60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</row>
    <row r="437" spans="1:60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</row>
    <row r="438" spans="1:60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</row>
    <row r="439" spans="1:60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</row>
    <row r="440" spans="1:60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</row>
    <row r="441" spans="1:60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</row>
    <row r="442" spans="1:60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</row>
    <row r="443" spans="1:60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</row>
    <row r="444" spans="1:60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</row>
    <row r="445" spans="1:60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</row>
    <row r="446" spans="1:60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</row>
    <row r="447" spans="1:60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</row>
    <row r="448" spans="1:60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</row>
    <row r="449" spans="1:60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</row>
    <row r="450" spans="1:60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</row>
    <row r="451" spans="1:60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</row>
    <row r="452" spans="1:60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</row>
    <row r="453" spans="1:60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</row>
    <row r="454" spans="1:60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</row>
    <row r="455" spans="1:60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</row>
    <row r="456" spans="1:60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</row>
    <row r="457" spans="1:60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</row>
    <row r="458" spans="1:60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</row>
    <row r="459" spans="1:60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</row>
    <row r="460" spans="1:60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</row>
    <row r="461" spans="1:60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</row>
    <row r="462" spans="1:60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</row>
    <row r="463" spans="1:60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</row>
    <row r="464" spans="1:60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</row>
    <row r="465" spans="1:60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</row>
    <row r="466" spans="1:60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</row>
    <row r="467" spans="1:60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</row>
    <row r="468" spans="1:60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</row>
    <row r="469" spans="1:60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</row>
    <row r="470" spans="1:60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</row>
    <row r="471" spans="1:60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</row>
    <row r="472" spans="1:60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</row>
    <row r="473" spans="1:60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</row>
    <row r="474" spans="1:60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</row>
    <row r="475" spans="1:60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</row>
    <row r="476" spans="1:60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</row>
    <row r="477" spans="1:60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</row>
    <row r="478" spans="1:60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</row>
    <row r="479" spans="1:60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</row>
    <row r="480" spans="1:60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</row>
    <row r="481" spans="1:60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</row>
    <row r="482" spans="1:60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</row>
    <row r="483" spans="1:60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</row>
    <row r="484" spans="1:60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</row>
    <row r="485" spans="1:60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</row>
    <row r="486" spans="1:60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</row>
    <row r="487" spans="1:60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</row>
    <row r="488" spans="1:60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</row>
    <row r="489" spans="1:60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</row>
    <row r="490" spans="1:60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</row>
    <row r="491" spans="1:60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</row>
    <row r="492" spans="1:60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</row>
    <row r="493" spans="1:60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</row>
    <row r="494" spans="1:60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</row>
    <row r="495" spans="1:60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</row>
    <row r="496" spans="1:60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</row>
    <row r="497" spans="1:60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</row>
    <row r="498" spans="1:60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</row>
    <row r="499" spans="1:60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</row>
    <row r="500" spans="1:60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</row>
    <row r="501" spans="1:60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</row>
    <row r="502" spans="1:60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</row>
    <row r="503" spans="1:60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</row>
    <row r="504" spans="1:60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</row>
    <row r="505" spans="1:60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</row>
    <row r="506" spans="1:60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</row>
    <row r="507" spans="1:60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</row>
    <row r="508" spans="1:60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</row>
    <row r="509" spans="1:60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</row>
    <row r="510" spans="1:60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</row>
    <row r="511" spans="1:60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</row>
    <row r="512" spans="1:60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</row>
    <row r="513" spans="1:60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</row>
    <row r="514" spans="1:60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</row>
    <row r="515" spans="1:60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</row>
    <row r="516" spans="1:60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</row>
    <row r="517" spans="1:60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</row>
    <row r="518" spans="1:60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</row>
    <row r="519" spans="1:60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</row>
    <row r="520" spans="1:60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</row>
    <row r="521" spans="1:60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</row>
    <row r="522" spans="1:60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</row>
    <row r="523" spans="1:60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</row>
    <row r="524" spans="1:60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</row>
    <row r="525" spans="1:60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</row>
    <row r="526" spans="1:60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</row>
    <row r="527" spans="1:60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</row>
    <row r="528" spans="1:60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</row>
    <row r="529" spans="1:60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</row>
    <row r="530" spans="1:60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</row>
    <row r="531" spans="1:60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</row>
    <row r="532" spans="1:60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</row>
    <row r="533" spans="1:60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</row>
    <row r="534" spans="1:60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</row>
    <row r="535" spans="1:60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</row>
    <row r="536" spans="1:60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</row>
    <row r="537" spans="1:60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</row>
    <row r="538" spans="1:60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</row>
    <row r="539" spans="1:60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</row>
    <row r="540" spans="1:60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</row>
    <row r="541" spans="1:60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</row>
    <row r="542" spans="1:60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</row>
    <row r="543" spans="1:60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</row>
    <row r="544" spans="1:60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</row>
    <row r="545" spans="1:60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</row>
    <row r="546" spans="1:60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</row>
    <row r="547" spans="1:60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</row>
    <row r="548" spans="1:60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</row>
    <row r="549" spans="1:60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</row>
    <row r="550" spans="1:60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</row>
    <row r="551" spans="1:60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</row>
    <row r="552" spans="1:60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</row>
    <row r="553" spans="1:60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</row>
    <row r="554" spans="1:60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</row>
    <row r="555" spans="1:60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</row>
    <row r="556" spans="1:60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</row>
    <row r="557" spans="1:60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</row>
    <row r="558" spans="1:60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</row>
    <row r="559" spans="1:60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</row>
    <row r="560" spans="1:60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</row>
    <row r="561" spans="1:60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</row>
    <row r="562" spans="1:60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</row>
    <row r="563" spans="1:60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</row>
    <row r="564" spans="1:60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</row>
    <row r="565" spans="1:60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</row>
    <row r="566" spans="1:60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</row>
    <row r="567" spans="1:60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</row>
    <row r="568" spans="1:60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</row>
    <row r="569" spans="1:60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</row>
    <row r="570" spans="1:60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</row>
    <row r="571" spans="1:60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</row>
    <row r="572" spans="1:60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</row>
    <row r="573" spans="1:60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</row>
    <row r="574" spans="1:60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</row>
    <row r="575" spans="1:60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</row>
    <row r="576" spans="1:60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</row>
    <row r="577" spans="1:60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</row>
    <row r="578" spans="1:60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</row>
    <row r="579" spans="1:60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</row>
    <row r="580" spans="1:60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</row>
    <row r="581" spans="1:60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</row>
    <row r="582" spans="1:60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</row>
    <row r="583" spans="1:60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</row>
    <row r="584" spans="1:60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</row>
    <row r="585" spans="1:60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</row>
    <row r="586" spans="1:60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</row>
    <row r="587" spans="1:60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</row>
    <row r="588" spans="1:60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</row>
    <row r="589" spans="1:60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</row>
    <row r="590" spans="1:60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</row>
    <row r="591" spans="1:60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</row>
    <row r="592" spans="1:60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</row>
    <row r="593" spans="1:60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</row>
    <row r="594" spans="1:60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</row>
    <row r="595" spans="1:60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</row>
    <row r="596" spans="1:60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</row>
    <row r="597" spans="1:60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</row>
    <row r="598" spans="1:60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</row>
    <row r="599" spans="1:60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</row>
    <row r="600" spans="1:60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</row>
    <row r="601" spans="1:60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</row>
    <row r="602" spans="1:60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</row>
    <row r="603" spans="1:60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</row>
    <row r="604" spans="1:60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</row>
    <row r="605" spans="1:60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</row>
    <row r="606" spans="1:60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</row>
    <row r="607" spans="1:60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</row>
    <row r="608" spans="1:60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</row>
    <row r="609" spans="1:60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</row>
    <row r="610" spans="1:60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</row>
    <row r="611" spans="1:60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</row>
    <row r="612" spans="1:60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</row>
    <row r="613" spans="1:60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</row>
    <row r="614" spans="1:60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</row>
    <row r="615" spans="1:60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</row>
    <row r="616" spans="1:60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</row>
    <row r="617" spans="1:60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</row>
    <row r="618" spans="1:60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</row>
    <row r="619" spans="1:60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</row>
    <row r="620" spans="1:60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</row>
    <row r="621" spans="1:60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</row>
    <row r="622" spans="1:60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</row>
    <row r="623" spans="1:60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</row>
    <row r="624" spans="1:60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</row>
    <row r="625" spans="1:60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</row>
    <row r="626" spans="1:60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</row>
    <row r="627" spans="1:60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</row>
    <row r="628" spans="1:60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</row>
    <row r="629" spans="1:60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</row>
    <row r="630" spans="1:60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</row>
    <row r="631" spans="1:60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</row>
    <row r="632" spans="1:60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</row>
    <row r="633" spans="1:60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</row>
    <row r="634" spans="1:60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</row>
    <row r="635" spans="1:60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</row>
    <row r="636" spans="1:60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</row>
    <row r="637" spans="1:60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</row>
    <row r="638" spans="1:60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</row>
    <row r="639" spans="1:60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</row>
    <row r="640" spans="1:60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</row>
    <row r="641" spans="1:60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</row>
    <row r="642" spans="1:60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</row>
    <row r="643" spans="1:60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</row>
    <row r="644" spans="1:60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</row>
    <row r="645" spans="1:60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</row>
    <row r="646" spans="1:60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</row>
    <row r="647" spans="1:60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</row>
    <row r="648" spans="1:60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</row>
    <row r="649" spans="1:60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</row>
    <row r="650" spans="1:60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</row>
    <row r="651" spans="1:60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</row>
    <row r="652" spans="1:60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</row>
    <row r="653" spans="1:60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</row>
    <row r="654" spans="1:60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</row>
    <row r="655" spans="1:60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</row>
    <row r="656" spans="1:60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</row>
    <row r="657" spans="1:60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</row>
    <row r="658" spans="1:60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</row>
    <row r="659" spans="1:60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</row>
    <row r="660" spans="1:60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</row>
    <row r="661" spans="1:60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</row>
    <row r="662" spans="1:60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</row>
    <row r="663" spans="1:60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</row>
    <row r="664" spans="1:60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</row>
    <row r="665" spans="1:60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</row>
    <row r="666" spans="1:60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</row>
    <row r="667" spans="1:60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</row>
    <row r="668" spans="1:60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</row>
    <row r="669" spans="1:60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</row>
    <row r="670" spans="1:60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</row>
    <row r="671" spans="1:60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spans="1:60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</row>
    <row r="673" spans="1:60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</row>
    <row r="674" spans="1:60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</row>
    <row r="675" spans="1:60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</row>
    <row r="676" spans="1:60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</row>
    <row r="677" spans="1:60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</row>
    <row r="678" spans="1:60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</row>
    <row r="679" spans="1:60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</row>
    <row r="680" spans="1:60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</row>
    <row r="681" spans="1:60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</row>
    <row r="682" spans="1:60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</row>
    <row r="683" spans="1:60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</row>
    <row r="684" spans="1:60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</row>
    <row r="685" spans="1:60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</row>
    <row r="686" spans="1:60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</row>
    <row r="687" spans="1:60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spans="1:60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</row>
    <row r="689" spans="1:60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</row>
    <row r="690" spans="1:60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</row>
    <row r="691" spans="1:60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</row>
    <row r="692" spans="1:60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</row>
    <row r="693" spans="1:60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</row>
    <row r="694" spans="1:60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</row>
    <row r="695" spans="1:60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</row>
    <row r="696" spans="1:60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</row>
    <row r="697" spans="1:60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</row>
    <row r="698" spans="1:60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</row>
    <row r="699" spans="1:60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spans="1:60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</row>
    <row r="701" spans="1:60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</row>
    <row r="702" spans="1:60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</row>
    <row r="703" spans="1:60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</row>
    <row r="704" spans="1:60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</row>
    <row r="705" spans="1:60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</row>
    <row r="706" spans="1:60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</row>
    <row r="707" spans="1:60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</row>
    <row r="708" spans="1:60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</row>
    <row r="709" spans="1:60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</row>
    <row r="710" spans="1:60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</row>
    <row r="711" spans="1:60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spans="1:60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</row>
    <row r="713" spans="1:60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</row>
    <row r="714" spans="1:60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</row>
    <row r="715" spans="1:60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</row>
    <row r="716" spans="1:60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</row>
    <row r="717" spans="1:60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</row>
    <row r="718" spans="1:60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</row>
    <row r="719" spans="1:60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</row>
    <row r="720" spans="1:60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</row>
    <row r="721" spans="1:60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</row>
    <row r="722" spans="1:60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</row>
    <row r="723" spans="1:60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</row>
    <row r="724" spans="1:60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</row>
    <row r="725" spans="1:60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</row>
    <row r="726" spans="1:60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</row>
    <row r="727" spans="1:60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</row>
    <row r="728" spans="1:60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spans="1:60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</row>
    <row r="730" spans="1:60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</row>
    <row r="731" spans="1:60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</row>
    <row r="732" spans="1:60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</row>
    <row r="733" spans="1:60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</row>
    <row r="734" spans="1:60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</row>
    <row r="735" spans="1:60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</row>
    <row r="736" spans="1:60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</row>
    <row r="737" spans="1:60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</row>
    <row r="738" spans="1:60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</row>
    <row r="739" spans="1:60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spans="1:60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</row>
    <row r="741" spans="1:60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</row>
    <row r="742" spans="1:60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</row>
    <row r="743" spans="1:60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</row>
    <row r="744" spans="1:60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</row>
    <row r="745" spans="1:60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</row>
    <row r="746" spans="1:60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</row>
    <row r="747" spans="1:60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</row>
    <row r="748" spans="1:60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spans="1:60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</row>
    <row r="750" spans="1:60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</row>
    <row r="751" spans="1:60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</row>
    <row r="752" spans="1:60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</row>
    <row r="753" spans="1:60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</row>
    <row r="754" spans="1:60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</row>
    <row r="755" spans="1:60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</row>
    <row r="756" spans="1:60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</row>
    <row r="757" spans="1:60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</row>
    <row r="758" spans="1:60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</row>
    <row r="759" spans="1:60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</row>
    <row r="760" spans="1:60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</row>
    <row r="761" spans="1:60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</row>
    <row r="762" spans="1:60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</row>
    <row r="763" spans="1:60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</row>
    <row r="764" spans="1:60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</row>
    <row r="765" spans="1:60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</row>
    <row r="766" spans="1:60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</row>
    <row r="767" spans="1:60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</row>
    <row r="768" spans="1:60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</row>
    <row r="769" spans="1:60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</row>
    <row r="770" spans="1:60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</row>
    <row r="771" spans="1:60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</row>
    <row r="772" spans="1:60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</row>
    <row r="773" spans="1:60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</row>
    <row r="774" spans="1:60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</row>
    <row r="775" spans="1:60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</row>
    <row r="776" spans="1:60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</row>
    <row r="777" spans="1:60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</row>
    <row r="778" spans="1:60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</row>
    <row r="779" spans="1:60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</row>
    <row r="780" spans="1:60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</row>
    <row r="781" spans="1:60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</row>
    <row r="782" spans="1:60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</row>
    <row r="783" spans="1:60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</row>
    <row r="784" spans="1:60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</row>
    <row r="785" spans="1:60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</row>
    <row r="786" spans="1:60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</row>
    <row r="787" spans="1:60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</row>
    <row r="788" spans="1:60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</row>
    <row r="789" spans="1:60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</row>
    <row r="790" spans="1:60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</row>
    <row r="791" spans="1:60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</row>
    <row r="792" spans="1:60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</row>
    <row r="793" spans="1:60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</row>
    <row r="794" spans="1:60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</row>
    <row r="795" spans="1:60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</row>
    <row r="796" spans="1:60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</row>
    <row r="797" spans="1:60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</row>
    <row r="798" spans="1:60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</row>
    <row r="799" spans="1:60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</row>
    <row r="800" spans="1:60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</row>
    <row r="801" spans="1:60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</row>
    <row r="802" spans="1:60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</row>
    <row r="803" spans="1:60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</row>
    <row r="804" spans="1:60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</row>
    <row r="805" spans="1:60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</row>
    <row r="806" spans="1:60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</row>
    <row r="807" spans="1:60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</row>
    <row r="808" spans="1:60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</row>
    <row r="809" spans="1:60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</row>
    <row r="810" spans="1:60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</row>
    <row r="811" spans="1:60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</row>
    <row r="812" spans="1:60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</row>
    <row r="813" spans="1:60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</row>
    <row r="814" spans="1:60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</row>
    <row r="815" spans="1:60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</row>
    <row r="816" spans="1:60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</row>
    <row r="817" spans="1:60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</row>
    <row r="818" spans="1:60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</row>
    <row r="819" spans="1:60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</row>
    <row r="820" spans="1:60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</row>
    <row r="821" spans="1:60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</row>
    <row r="822" spans="1:60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</row>
    <row r="823" spans="1:60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</row>
    <row r="824" spans="1:60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</row>
    <row r="825" spans="1:60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</row>
    <row r="826" spans="1:60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</row>
    <row r="827" spans="1:60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</row>
    <row r="828" spans="1:60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</row>
    <row r="829" spans="1:60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</row>
    <row r="830" spans="1:60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</row>
    <row r="831" spans="1:60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</row>
    <row r="832" spans="1:60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</row>
    <row r="833" spans="1:60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</row>
    <row r="834" spans="1:60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</row>
    <row r="835" spans="1:60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</row>
    <row r="836" spans="1:60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</row>
    <row r="837" spans="1:60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</row>
    <row r="838" spans="1:60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</row>
    <row r="839" spans="1:60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</row>
    <row r="840" spans="1:60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</row>
    <row r="841" spans="1:60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</row>
    <row r="842" spans="1:60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</row>
    <row r="843" spans="1:60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</row>
    <row r="844" spans="1:60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</row>
    <row r="845" spans="1:60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</row>
    <row r="846" spans="1:60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</row>
    <row r="847" spans="1:60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</row>
    <row r="848" spans="1:60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</row>
    <row r="849" spans="1:60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</row>
    <row r="850" spans="1:60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</row>
    <row r="851" spans="1:60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</row>
    <row r="852" spans="1:60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</row>
    <row r="853" spans="1:60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</row>
    <row r="854" spans="1:60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</row>
    <row r="855" spans="1:60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</row>
    <row r="856" spans="1:60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</row>
    <row r="857" spans="1:60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</row>
    <row r="858" spans="1:60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</row>
    <row r="859" spans="1:60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</row>
    <row r="860" spans="1:60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</row>
    <row r="861" spans="1:60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</row>
    <row r="862" spans="1:60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</row>
    <row r="863" spans="1:60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</row>
    <row r="864" spans="1:60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</row>
    <row r="865" spans="1:60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</row>
    <row r="866" spans="1:60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</row>
    <row r="867" spans="1:60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</row>
    <row r="868" spans="1:60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</row>
    <row r="869" spans="1:60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</row>
    <row r="870" spans="1:60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</row>
    <row r="871" spans="1:60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</row>
    <row r="872" spans="1:60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</row>
    <row r="873" spans="1:60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</row>
    <row r="874" spans="1:60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</row>
    <row r="875" spans="1:60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</row>
    <row r="876" spans="1:60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</row>
    <row r="877" spans="1:60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</row>
    <row r="878" spans="1:60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</row>
    <row r="879" spans="1:60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</row>
    <row r="880" spans="1:60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</row>
    <row r="881" spans="1:60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</row>
    <row r="882" spans="1:60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</row>
    <row r="883" spans="1:60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</row>
    <row r="884" spans="1:60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</row>
    <row r="885" spans="1:60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</row>
    <row r="886" spans="1:60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</row>
    <row r="887" spans="1:60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</row>
    <row r="888" spans="1:60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</row>
    <row r="889" spans="1:60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</row>
    <row r="890" spans="1:60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</row>
    <row r="891" spans="1:60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</row>
    <row r="892" spans="1:60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</row>
    <row r="893" spans="1:60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</row>
    <row r="894" spans="1:60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</row>
    <row r="895" spans="1:60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</row>
    <row r="896" spans="1:60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</row>
    <row r="897" spans="1:60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</row>
    <row r="898" spans="1:60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</row>
    <row r="899" spans="1:60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</row>
    <row r="900" spans="1:60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</row>
    <row r="901" spans="1:60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</row>
    <row r="902" spans="1:60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</row>
    <row r="903" spans="1:60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</row>
    <row r="904" spans="1:60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</row>
    <row r="905" spans="1:60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</row>
    <row r="906" spans="1:60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</row>
    <row r="907" spans="1:60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</row>
    <row r="908" spans="1:60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</row>
    <row r="909" spans="1:60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</row>
    <row r="910" spans="1:60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</row>
    <row r="911" spans="1:60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</row>
    <row r="912" spans="1:60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</row>
    <row r="913" spans="1:60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</row>
    <row r="914" spans="1:60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</row>
    <row r="915" spans="1:60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</row>
    <row r="916" spans="1:60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</row>
    <row r="917" spans="1:60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</row>
    <row r="918" spans="1:60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</row>
    <row r="919" spans="1:60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</row>
    <row r="920" spans="1:60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</row>
    <row r="921" spans="1:60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</row>
    <row r="922" spans="1:60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</row>
    <row r="923" spans="1:60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</row>
    <row r="924" spans="1:60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</row>
    <row r="925" spans="1:60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</row>
    <row r="926" spans="1:60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</row>
    <row r="927" spans="1:60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</row>
    <row r="928" spans="1:60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</row>
    <row r="929" spans="1:60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</row>
    <row r="930" spans="1:60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</row>
    <row r="931" spans="1:60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</row>
    <row r="932" spans="1:60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</row>
    <row r="933" spans="1:60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</row>
    <row r="934" spans="1:60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</row>
    <row r="935" spans="1:60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</row>
    <row r="936" spans="1:60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</row>
    <row r="937" spans="1:60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</row>
    <row r="938" spans="1:60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</row>
    <row r="939" spans="1:60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</row>
    <row r="940" spans="1:60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</row>
    <row r="941" spans="1:60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</row>
    <row r="942" spans="1:60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</row>
    <row r="943" spans="1:60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</row>
    <row r="944" spans="1:60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</row>
    <row r="945" spans="1:60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</row>
    <row r="946" spans="1:60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</row>
    <row r="947" spans="1:60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</row>
    <row r="948" spans="1:60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</row>
    <row r="949" spans="1:60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</row>
    <row r="950" spans="1:60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</row>
    <row r="951" spans="1:60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</row>
    <row r="952" spans="1:60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</row>
    <row r="953" spans="1:60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</row>
    <row r="954" spans="1:60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</row>
    <row r="955" spans="1:60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</row>
    <row r="956" spans="1:60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</row>
    <row r="957" spans="1:60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</row>
    <row r="958" spans="1:60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</row>
    <row r="959" spans="1:60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</row>
    <row r="960" spans="1:60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</row>
    <row r="961" spans="1:60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</row>
    <row r="962" spans="1:60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</row>
    <row r="963" spans="1:60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</row>
    <row r="964" spans="1:60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</row>
    <row r="965" spans="1:60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</row>
    <row r="966" spans="1:60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</row>
    <row r="967" spans="1:60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</row>
    <row r="968" spans="1:60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</row>
    <row r="969" spans="1:60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</row>
    <row r="970" spans="1:60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</row>
    <row r="971" spans="1:60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</row>
    <row r="972" spans="1:60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</row>
    <row r="973" spans="1:60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</row>
    <row r="974" spans="1:60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</row>
    <row r="975" spans="1:60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</row>
    <row r="976" spans="1:60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</row>
    <row r="977" spans="1:60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</row>
    <row r="978" spans="1:60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</row>
    <row r="979" spans="1:60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</row>
    <row r="980" spans="1:60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</row>
    <row r="981" spans="1:60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</row>
    <row r="982" spans="1:60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</row>
    <row r="983" spans="1:60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</row>
    <row r="984" spans="1:60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</row>
    <row r="985" spans="1:60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</row>
    <row r="986" spans="1:60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</row>
    <row r="987" spans="1:60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</row>
    <row r="988" spans="1:60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</row>
    <row r="989" spans="1:60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</row>
    <row r="990" spans="1:60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</row>
    <row r="991" spans="1:60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</row>
    <row r="992" spans="1:60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</row>
    <row r="993" spans="1:60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</row>
    <row r="994" spans="1:60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</row>
    <row r="995" spans="1:60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</row>
    <row r="996" spans="1:60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</row>
    <row r="997" spans="1:60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</row>
    <row r="998" spans="1:60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</row>
    <row r="999" spans="1:60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</row>
    <row r="1000" spans="1:60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</row>
  </sheetData>
  <conditionalFormatting sqref="B2:B120">
    <cfRule type="expression" dxfId="8" priority="6">
      <formula>$B2="no"</formula>
    </cfRule>
  </conditionalFormatting>
  <conditionalFormatting sqref="O2:O3 V2:V120 N4:N12 O5:O6 O8 O11 N89:O89">
    <cfRule type="expression" dxfId="7" priority="1">
      <formula>$V2="END_OF_LIFE"</formula>
    </cfRule>
    <cfRule type="expression" dxfId="6" priority="2">
      <formula>$V2="CRITICAL"</formula>
    </cfRule>
    <cfRule type="expression" dxfId="5" priority="3">
      <formula>$V2="WARNING"</formula>
    </cfRule>
    <cfRule type="expression" dxfId="4" priority="4">
      <formula>$V2="ELEVATED"</formula>
    </cfRule>
    <cfRule type="expression" dxfId="3" priority="5">
      <formula>$V2="OK"</formula>
    </cfRule>
  </conditionalFormatting>
  <conditionalFormatting sqref="W2:Y120 AA2:AA120">
    <cfRule type="expression" dxfId="2" priority="8">
      <formula>ISNUMBER(SEARCH("Warning",$AA2))</formula>
    </cfRule>
    <cfRule type="expression" dxfId="1" priority="9">
      <formula>ISNUMBER(SEARCH("Urgent",$AA2))</formula>
    </cfRule>
  </conditionalFormatting>
  <conditionalFormatting sqref="AB2:AB120">
    <cfRule type="expression" dxfId="0" priority="7">
      <formula>$AB2="ro"</formula>
    </cfRule>
  </conditionalFormatting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2026-05-19T00:21:25Z</dcterms:created>
  <dcterms:modified xsi:type="dcterms:W3CDTF">2026-05-19T00:22:56Z</dcterms:modified>
</cp:coreProperties>
</file>